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IMFORMACIA-DINARA\LUDI\"/>
    </mc:Choice>
  </mc:AlternateContent>
  <bookViews>
    <workbookView xWindow="480" yWindow="1380" windowWidth="27800" windowHeight="11520" activeTab="2"/>
  </bookViews>
  <sheets>
    <sheet name="ლუდი" sheetId="1" r:id="rId1"/>
    <sheet name="თამბაქო" sheetId="3" r:id="rId2"/>
    <sheet name="ალკოჰოლი" sheetId="4" r:id="rId3"/>
  </sheets>
  <calcPr calcId="152511"/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4" i="4"/>
  <c r="O7" i="1" l="1"/>
  <c r="O8" i="1"/>
  <c r="O9" i="1"/>
  <c r="O10" i="1"/>
  <c r="O11" i="1"/>
  <c r="O12" i="1"/>
  <c r="O13" i="1"/>
  <c r="O14" i="1"/>
  <c r="O15" i="1"/>
  <c r="O16" i="1"/>
  <c r="O17" i="1"/>
  <c r="O6" i="1"/>
  <c r="G7" i="1"/>
  <c r="G8" i="1"/>
  <c r="G9" i="1"/>
  <c r="G10" i="1"/>
  <c r="G11" i="1"/>
  <c r="G12" i="1"/>
  <c r="G13" i="1"/>
  <c r="G14" i="1"/>
  <c r="G15" i="1"/>
  <c r="G16" i="1"/>
  <c r="G17" i="1"/>
  <c r="G6" i="1"/>
  <c r="D16" i="4" l="1"/>
  <c r="E16" i="4"/>
  <c r="F16" i="4"/>
  <c r="G16" i="4"/>
  <c r="C16" i="4"/>
  <c r="K18" i="1" l="1"/>
  <c r="L18" i="1"/>
  <c r="M18" i="1"/>
  <c r="N18" i="1"/>
  <c r="J18" i="1"/>
  <c r="C18" i="1"/>
  <c r="D18" i="1"/>
  <c r="E18" i="1"/>
  <c r="F18" i="1"/>
  <c r="B18" i="1"/>
  <c r="H16" i="4" l="1"/>
  <c r="O18" i="1" l="1"/>
  <c r="G18" i="1"/>
</calcChain>
</file>

<file path=xl/sharedStrings.xml><?xml version="1.0" encoding="utf-8"?>
<sst xmlns="http://schemas.openxmlformats.org/spreadsheetml/2006/main" count="75" uniqueCount="26">
  <si>
    <t>იანვარი</t>
  </si>
  <si>
    <t>სულ ჯამი</t>
  </si>
  <si>
    <t>თვე</t>
  </si>
  <si>
    <t>თებერვალი</t>
  </si>
  <si>
    <t>მარტი</t>
  </si>
  <si>
    <t>აპრილი</t>
  </si>
  <si>
    <t>მაისი</t>
  </si>
  <si>
    <t>ივნისი</t>
  </si>
  <si>
    <t>სექტემბერი</t>
  </si>
  <si>
    <t>ჯამი</t>
  </si>
  <si>
    <t>ჯამური ინფორმაცია გაცემული აქციზური მარკების შესახებ - ალკოჰოლი (ადგილობრივი,იმპორტი)</t>
  </si>
  <si>
    <t>აგვისტო</t>
  </si>
  <si>
    <t>ოქტომბერი</t>
  </si>
  <si>
    <t>ნოემბერი</t>
  </si>
  <si>
    <t>დეკემბერი</t>
  </si>
  <si>
    <t>უფილტრო (დანარჩენი)</t>
  </si>
  <si>
    <t>უფილტრო (სითხეები)</t>
  </si>
  <si>
    <t>უფილტრო</t>
  </si>
  <si>
    <t>ფილტრიანი</t>
  </si>
  <si>
    <t>სულ</t>
  </si>
  <si>
    <t>ადგილობრივი</t>
  </si>
  <si>
    <t>იმპორტი</t>
  </si>
  <si>
    <t>ინფორმაცია ადგილობრივ და იმპორტულ თამბაქოზე გაცემული მარკების შესახებ - 2020 წელი</t>
  </si>
  <si>
    <t>ივლის</t>
  </si>
  <si>
    <t>აქციზური მარკების რაოდენობა</t>
  </si>
  <si>
    <t xml:space="preserve">ჯამური ინფორმაცია გაცემული აქციზური მარკების შესახებ - ლუდი (ადგილობრივი,იმპორტი)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</si>
</sst>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cadNusx"/>
    </font>
    <font>
      <b/>
      <sz val="10"/>
      <color theme="1"/>
      <name val="Calibri"/>
      <family val="2"/>
      <scheme val="minor"/>
    </font>
    <font>
      <sz val="9"/>
      <name val="Sylfaen"/>
      <family val="1"/>
    </font>
    <font>
      <b/>
      <sz val="9"/>
      <name val="Sylfae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3" xfId="0" applyNumberFormat="1" applyBorder="1"/>
    <xf numFmtId="3" fontId="1" fillId="0" borderId="3" xfId="0" applyNumberFormat="1" applyFont="1" applyBorder="1"/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0" fillId="0" borderId="3" xfId="0" applyNumberFormat="1" applyFont="1" applyBorder="1"/>
    <xf numFmtId="0" fontId="1" fillId="3" borderId="3" xfId="0" applyFont="1" applyFill="1" applyBorder="1"/>
    <xf numFmtId="0" fontId="1" fillId="3" borderId="2" xfId="0" applyFont="1" applyFill="1" applyBorder="1"/>
    <xf numFmtId="0" fontId="0" fillId="0" borderId="0" xfId="0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3" fontId="0" fillId="0" borderId="0" xfId="0" applyNumberFormat="1"/>
    <xf numFmtId="3" fontId="0" fillId="0" borderId="3" xfId="0" applyNumberFormat="1" applyFont="1" applyFill="1" applyBorder="1" applyAlignment="1"/>
    <xf numFmtId="3" fontId="0" fillId="0" borderId="6" xfId="0" applyNumberFormat="1" applyFont="1" applyFill="1" applyBorder="1" applyAlignment="1"/>
    <xf numFmtId="0" fontId="0" fillId="0" borderId="3" xfId="0" applyBorder="1"/>
    <xf numFmtId="3" fontId="6" fillId="4" borderId="3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Normal="100" workbookViewId="0">
      <selection activeCell="I21" sqref="I21"/>
    </sheetView>
  </sheetViews>
  <sheetFormatPr defaultRowHeight="14.5" x14ac:dyDescent="0.35"/>
  <cols>
    <col min="1" max="1" width="12.81640625" bestFit="1" customWidth="1"/>
    <col min="2" max="2" width="10.1796875" bestFit="1" customWidth="1"/>
    <col min="3" max="3" width="11.7265625" bestFit="1" customWidth="1"/>
    <col min="4" max="7" width="11.1796875" bestFit="1" customWidth="1"/>
    <col min="8" max="8" width="12.7265625" bestFit="1" customWidth="1"/>
    <col min="9" max="9" width="13.81640625" customWidth="1"/>
    <col min="10" max="10" width="10.54296875" bestFit="1" customWidth="1"/>
    <col min="11" max="11" width="10.1796875" bestFit="1" customWidth="1"/>
    <col min="12" max="12" width="12.81640625" bestFit="1" customWidth="1"/>
    <col min="13" max="13" width="10.1796875" bestFit="1" customWidth="1"/>
    <col min="14" max="14" width="12.81640625" customWidth="1"/>
    <col min="15" max="15" width="10.54296875" bestFit="1" customWidth="1"/>
    <col min="16" max="16" width="10.1796875" bestFit="1" customWidth="1"/>
    <col min="21" max="21" width="10.54296875" bestFit="1" customWidth="1"/>
  </cols>
  <sheetData>
    <row r="1" spans="1:15" ht="15" customHeight="1" x14ac:dyDescent="0.35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3" spans="1:15" x14ac:dyDescent="0.35">
      <c r="A3" s="17" t="s">
        <v>20</v>
      </c>
      <c r="B3" s="17"/>
      <c r="C3" s="17"/>
      <c r="D3" s="17"/>
      <c r="E3" s="8"/>
      <c r="F3" s="8"/>
      <c r="I3" s="17" t="s">
        <v>21</v>
      </c>
      <c r="J3" s="17"/>
      <c r="K3" s="17"/>
      <c r="L3" s="17"/>
      <c r="M3" s="8"/>
      <c r="N3" s="8"/>
    </row>
    <row r="5" spans="1:15" x14ac:dyDescent="0.35">
      <c r="A5" s="10" t="s">
        <v>2</v>
      </c>
      <c r="B5" s="6">
        <v>2016</v>
      </c>
      <c r="C5" s="6">
        <v>2017</v>
      </c>
      <c r="D5" s="6">
        <v>2018</v>
      </c>
      <c r="E5" s="6">
        <v>2019</v>
      </c>
      <c r="F5" s="6">
        <v>2020</v>
      </c>
      <c r="G5" s="4" t="s">
        <v>9</v>
      </c>
      <c r="I5" s="10" t="s">
        <v>2</v>
      </c>
      <c r="J5" s="6">
        <v>2016</v>
      </c>
      <c r="K5" s="7">
        <v>2017</v>
      </c>
      <c r="L5" s="6">
        <v>2018</v>
      </c>
      <c r="M5" s="6">
        <v>2019</v>
      </c>
      <c r="N5" s="6">
        <v>2020</v>
      </c>
      <c r="O5" s="4" t="s">
        <v>9</v>
      </c>
    </row>
    <row r="6" spans="1:15" x14ac:dyDescent="0.35">
      <c r="A6" s="9" t="s">
        <v>0</v>
      </c>
      <c r="B6" s="1">
        <v>2301466</v>
      </c>
      <c r="C6" s="1">
        <v>2707677</v>
      </c>
      <c r="D6" s="1">
        <v>2990686</v>
      </c>
      <c r="E6" s="5">
        <v>2242116</v>
      </c>
      <c r="F6" s="5">
        <v>3446696</v>
      </c>
      <c r="G6" s="2">
        <f>SUM(B6:F6)</f>
        <v>13688641</v>
      </c>
      <c r="I6" s="9" t="s">
        <v>0</v>
      </c>
      <c r="J6" s="1">
        <v>642226</v>
      </c>
      <c r="K6" s="1">
        <v>693090</v>
      </c>
      <c r="L6" s="1">
        <v>1265248</v>
      </c>
      <c r="M6" s="5">
        <v>1078390</v>
      </c>
      <c r="N6" s="5">
        <v>881400</v>
      </c>
      <c r="O6" s="2">
        <f>SUM(J6:N6)</f>
        <v>4560354</v>
      </c>
    </row>
    <row r="7" spans="1:15" x14ac:dyDescent="0.35">
      <c r="A7" s="9" t="s">
        <v>3</v>
      </c>
      <c r="B7" s="1">
        <v>3218032</v>
      </c>
      <c r="C7" s="1">
        <v>3191521</v>
      </c>
      <c r="D7" s="1">
        <v>2809224</v>
      </c>
      <c r="E7" s="5">
        <v>3179778</v>
      </c>
      <c r="F7" s="5">
        <v>3707129</v>
      </c>
      <c r="G7" s="2">
        <f t="shared" ref="G7:G17" si="0">SUM(B7:F7)</f>
        <v>16105684</v>
      </c>
      <c r="I7" s="9" t="s">
        <v>3</v>
      </c>
      <c r="J7" s="1">
        <v>747435</v>
      </c>
      <c r="K7" s="1">
        <v>988866</v>
      </c>
      <c r="L7" s="1">
        <v>897165</v>
      </c>
      <c r="M7" s="5">
        <v>667136</v>
      </c>
      <c r="N7" s="5">
        <v>367000</v>
      </c>
      <c r="O7" s="2">
        <f t="shared" ref="O7:O17" si="1">SUM(J7:N7)</f>
        <v>3667602</v>
      </c>
    </row>
    <row r="8" spans="1:15" x14ac:dyDescent="0.35">
      <c r="A8" s="9" t="s">
        <v>4</v>
      </c>
      <c r="B8" s="1">
        <v>5277198</v>
      </c>
      <c r="C8" s="1">
        <v>4718111</v>
      </c>
      <c r="D8" s="1">
        <v>5009083</v>
      </c>
      <c r="E8" s="5">
        <v>5306915</v>
      </c>
      <c r="F8" s="5">
        <v>5074873</v>
      </c>
      <c r="G8" s="2">
        <f t="shared" si="0"/>
        <v>25386180</v>
      </c>
      <c r="I8" s="9" t="s">
        <v>4</v>
      </c>
      <c r="J8" s="1">
        <v>937329</v>
      </c>
      <c r="K8" s="1">
        <v>1433890</v>
      </c>
      <c r="L8" s="1">
        <v>1146974</v>
      </c>
      <c r="M8" s="5">
        <v>1278340</v>
      </c>
      <c r="N8" s="5">
        <v>810000</v>
      </c>
      <c r="O8" s="2">
        <f t="shared" si="1"/>
        <v>5606533</v>
      </c>
    </row>
    <row r="9" spans="1:15" x14ac:dyDescent="0.35">
      <c r="A9" s="9" t="s">
        <v>5</v>
      </c>
      <c r="B9" s="1">
        <v>4578549</v>
      </c>
      <c r="C9" s="1">
        <v>4791189</v>
      </c>
      <c r="D9" s="1">
        <v>5449288</v>
      </c>
      <c r="E9" s="5">
        <v>4557539</v>
      </c>
      <c r="F9" s="5">
        <v>4348299</v>
      </c>
      <c r="G9" s="2">
        <f t="shared" si="0"/>
        <v>23724864</v>
      </c>
      <c r="I9" s="9" t="s">
        <v>5</v>
      </c>
      <c r="J9" s="1">
        <v>1445351</v>
      </c>
      <c r="K9" s="1">
        <v>1241677</v>
      </c>
      <c r="L9" s="1">
        <v>1254527</v>
      </c>
      <c r="M9" s="5">
        <v>641032</v>
      </c>
      <c r="N9" s="5">
        <v>360000</v>
      </c>
      <c r="O9" s="2">
        <f t="shared" si="1"/>
        <v>4942587</v>
      </c>
    </row>
    <row r="10" spans="1:15" x14ac:dyDescent="0.35">
      <c r="A10" s="9" t="s">
        <v>6</v>
      </c>
      <c r="B10" s="1">
        <v>6103616</v>
      </c>
      <c r="C10" s="1">
        <v>5429464</v>
      </c>
      <c r="D10" s="1">
        <v>6825679</v>
      </c>
      <c r="E10" s="5">
        <v>6894947</v>
      </c>
      <c r="F10" s="5">
        <v>7073336</v>
      </c>
      <c r="G10" s="2">
        <f t="shared" si="0"/>
        <v>32327042</v>
      </c>
      <c r="I10" s="9" t="s">
        <v>6</v>
      </c>
      <c r="J10" s="1">
        <v>1515221</v>
      </c>
      <c r="K10" s="1">
        <v>1410639</v>
      </c>
      <c r="L10" s="1">
        <v>1830664</v>
      </c>
      <c r="M10" s="5">
        <v>1411706</v>
      </c>
      <c r="N10" s="1">
        <v>887600</v>
      </c>
      <c r="O10" s="2">
        <f t="shared" si="1"/>
        <v>7055830</v>
      </c>
    </row>
    <row r="11" spans="1:15" x14ac:dyDescent="0.35">
      <c r="A11" s="9" t="s">
        <v>7</v>
      </c>
      <c r="B11" s="1">
        <v>5899503</v>
      </c>
      <c r="C11" s="1">
        <v>5705153</v>
      </c>
      <c r="D11" s="1">
        <v>6029067</v>
      </c>
      <c r="E11" s="5">
        <v>7316197</v>
      </c>
      <c r="F11" s="5">
        <v>8364729</v>
      </c>
      <c r="G11" s="2">
        <f t="shared" si="0"/>
        <v>33314649</v>
      </c>
      <c r="I11" s="9" t="s">
        <v>7</v>
      </c>
      <c r="J11" s="1">
        <v>1331624</v>
      </c>
      <c r="K11" s="1">
        <v>1755990</v>
      </c>
      <c r="L11" s="1">
        <v>1655344</v>
      </c>
      <c r="M11" s="5">
        <v>1507656</v>
      </c>
      <c r="N11" s="5">
        <v>326120</v>
      </c>
      <c r="O11" s="2">
        <f t="shared" si="1"/>
        <v>6576734</v>
      </c>
    </row>
    <row r="12" spans="1:15" x14ac:dyDescent="0.35">
      <c r="A12" s="9" t="s">
        <v>23</v>
      </c>
      <c r="B12" s="1">
        <v>6679747</v>
      </c>
      <c r="C12" s="1">
        <v>7949969</v>
      </c>
      <c r="D12" s="1">
        <v>7416420</v>
      </c>
      <c r="E12" s="5">
        <v>7859696</v>
      </c>
      <c r="F12" s="5">
        <v>9326429</v>
      </c>
      <c r="G12" s="2">
        <f t="shared" si="0"/>
        <v>39232261</v>
      </c>
      <c r="I12" s="9" t="s">
        <v>23</v>
      </c>
      <c r="J12" s="1">
        <v>1330563</v>
      </c>
      <c r="K12" s="1">
        <v>1812554</v>
      </c>
      <c r="L12" s="1">
        <v>2072599</v>
      </c>
      <c r="M12" s="5">
        <v>1929666</v>
      </c>
      <c r="N12" s="5">
        <v>860000</v>
      </c>
      <c r="O12" s="2">
        <f t="shared" si="1"/>
        <v>8005382</v>
      </c>
    </row>
    <row r="13" spans="1:15" x14ac:dyDescent="0.35">
      <c r="A13" s="9" t="s">
        <v>11</v>
      </c>
      <c r="B13" s="1">
        <v>8109228</v>
      </c>
      <c r="C13" s="1">
        <v>8855854</v>
      </c>
      <c r="D13" s="1">
        <v>6547942</v>
      </c>
      <c r="E13" s="5">
        <v>7887037</v>
      </c>
      <c r="F13" s="5">
        <v>7014565</v>
      </c>
      <c r="G13" s="2">
        <f t="shared" si="0"/>
        <v>38414626</v>
      </c>
      <c r="I13" s="9" t="s">
        <v>11</v>
      </c>
      <c r="J13" s="1">
        <v>881614</v>
      </c>
      <c r="K13" s="1">
        <v>1765605</v>
      </c>
      <c r="L13" s="1">
        <v>1706810</v>
      </c>
      <c r="M13" s="5">
        <v>1516954</v>
      </c>
      <c r="N13" s="5">
        <v>1220000</v>
      </c>
      <c r="O13" s="2">
        <f t="shared" si="1"/>
        <v>7090983</v>
      </c>
    </row>
    <row r="14" spans="1:15" x14ac:dyDescent="0.35">
      <c r="A14" s="9" t="s">
        <v>8</v>
      </c>
      <c r="B14" s="1">
        <v>4962565</v>
      </c>
      <c r="C14" s="1">
        <v>5449576</v>
      </c>
      <c r="D14" s="1">
        <v>4427241</v>
      </c>
      <c r="E14" s="5">
        <v>5322247</v>
      </c>
      <c r="F14" s="5">
        <v>6401522</v>
      </c>
      <c r="G14" s="2">
        <f t="shared" si="0"/>
        <v>26563151</v>
      </c>
      <c r="I14" s="9" t="s">
        <v>8</v>
      </c>
      <c r="J14" s="1">
        <v>1011862</v>
      </c>
      <c r="K14" s="1">
        <v>1420555</v>
      </c>
      <c r="L14" s="1">
        <v>655550</v>
      </c>
      <c r="M14" s="5">
        <v>583464</v>
      </c>
      <c r="N14" s="5">
        <v>470000</v>
      </c>
      <c r="O14" s="2">
        <f t="shared" si="1"/>
        <v>4141431</v>
      </c>
    </row>
    <row r="15" spans="1:15" x14ac:dyDescent="0.35">
      <c r="A15" s="9" t="s">
        <v>12</v>
      </c>
      <c r="B15" s="1">
        <v>3421759</v>
      </c>
      <c r="C15" s="1">
        <v>2813894</v>
      </c>
      <c r="D15" s="1">
        <v>3769800</v>
      </c>
      <c r="E15" s="5">
        <v>5193027</v>
      </c>
      <c r="F15" s="5">
        <v>4806927</v>
      </c>
      <c r="G15" s="2">
        <f t="shared" si="0"/>
        <v>20005407</v>
      </c>
      <c r="I15" s="9" t="s">
        <v>12</v>
      </c>
      <c r="J15" s="1">
        <v>543275</v>
      </c>
      <c r="K15" s="1">
        <v>867321</v>
      </c>
      <c r="L15" s="1">
        <v>1450788</v>
      </c>
      <c r="M15" s="5">
        <v>1222776</v>
      </c>
      <c r="N15" s="5">
        <v>940000</v>
      </c>
      <c r="O15" s="2">
        <f t="shared" si="1"/>
        <v>5024160</v>
      </c>
    </row>
    <row r="16" spans="1:15" x14ac:dyDescent="0.35">
      <c r="A16" s="9" t="s">
        <v>13</v>
      </c>
      <c r="B16" s="1">
        <v>2856731</v>
      </c>
      <c r="C16" s="1">
        <v>3356908</v>
      </c>
      <c r="D16" s="1">
        <v>3107110</v>
      </c>
      <c r="E16" s="5">
        <v>3488976</v>
      </c>
      <c r="F16" s="5">
        <v>3793447</v>
      </c>
      <c r="G16" s="2">
        <f t="shared" si="0"/>
        <v>16603172</v>
      </c>
      <c r="I16" s="9" t="s">
        <v>13</v>
      </c>
      <c r="J16" s="1">
        <v>710028</v>
      </c>
      <c r="K16" s="1">
        <v>649421</v>
      </c>
      <c r="L16" s="1">
        <v>1121298</v>
      </c>
      <c r="M16" s="5">
        <v>593740</v>
      </c>
      <c r="N16" s="5">
        <v>300000</v>
      </c>
      <c r="O16" s="2">
        <f t="shared" si="1"/>
        <v>3374487</v>
      </c>
    </row>
    <row r="17" spans="1:15" x14ac:dyDescent="0.35">
      <c r="A17" s="9" t="s">
        <v>14</v>
      </c>
      <c r="B17" s="1">
        <v>1928563</v>
      </c>
      <c r="C17" s="1">
        <v>2478039</v>
      </c>
      <c r="D17" s="1">
        <v>1980011</v>
      </c>
      <c r="E17" s="5">
        <v>3436588</v>
      </c>
      <c r="F17" s="5">
        <v>3134495</v>
      </c>
      <c r="G17" s="2">
        <f t="shared" si="0"/>
        <v>12957696</v>
      </c>
      <c r="I17" s="9" t="s">
        <v>14</v>
      </c>
      <c r="J17" s="1">
        <v>380757</v>
      </c>
      <c r="K17" s="1">
        <v>905918</v>
      </c>
      <c r="L17" s="1">
        <v>830795</v>
      </c>
      <c r="M17" s="5">
        <v>390000</v>
      </c>
      <c r="N17" s="5">
        <v>540000</v>
      </c>
      <c r="O17" s="2">
        <f t="shared" si="1"/>
        <v>3047470</v>
      </c>
    </row>
    <row r="18" spans="1:15" x14ac:dyDescent="0.35">
      <c r="A18" s="10" t="s">
        <v>1</v>
      </c>
      <c r="B18" s="2">
        <f>SUM(B6:B17)</f>
        <v>55336957</v>
      </c>
      <c r="C18" s="2">
        <f t="shared" ref="C18:F18" si="2">SUM(C6:C17)</f>
        <v>57447355</v>
      </c>
      <c r="D18" s="2">
        <f t="shared" si="2"/>
        <v>56361551</v>
      </c>
      <c r="E18" s="2">
        <f t="shared" si="2"/>
        <v>62685063</v>
      </c>
      <c r="F18" s="2">
        <f t="shared" si="2"/>
        <v>66492447</v>
      </c>
      <c r="G18" s="2">
        <f>SUM(G6:G17)</f>
        <v>298323373</v>
      </c>
      <c r="I18" s="10" t="s">
        <v>1</v>
      </c>
      <c r="J18" s="2">
        <f>SUM(J6:J17)</f>
        <v>11477285</v>
      </c>
      <c r="K18" s="2">
        <f t="shared" ref="K18:N18" si="3">SUM(K6:K17)</f>
        <v>14945526</v>
      </c>
      <c r="L18" s="2">
        <f t="shared" si="3"/>
        <v>15887762</v>
      </c>
      <c r="M18" s="2">
        <f t="shared" si="3"/>
        <v>12820860</v>
      </c>
      <c r="N18" s="2">
        <f t="shared" si="3"/>
        <v>7962120</v>
      </c>
      <c r="O18" s="2">
        <f>SUM(O6:O17)</f>
        <v>63093553</v>
      </c>
    </row>
  </sheetData>
  <mergeCells count="3">
    <mergeCell ref="A1:O1"/>
    <mergeCell ref="A3:D3"/>
    <mergeCell ref="I3:L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18" sqref="B18:I18"/>
    </sheetView>
  </sheetViews>
  <sheetFormatPr defaultRowHeight="14.5" x14ac:dyDescent="0.35"/>
  <cols>
    <col min="1" max="1" width="13.1796875" customWidth="1"/>
    <col min="2" max="2" width="14.26953125" customWidth="1"/>
    <col min="3" max="3" width="12.453125" customWidth="1"/>
    <col min="4" max="4" width="14.26953125" customWidth="1"/>
    <col min="5" max="5" width="17.1796875" customWidth="1"/>
    <col min="6" max="6" width="14.1796875" customWidth="1"/>
    <col min="7" max="7" width="14" customWidth="1"/>
    <col min="8" max="8" width="13.453125" customWidth="1"/>
    <col min="9" max="11" width="11.1796875" bestFit="1" customWidth="1"/>
  </cols>
  <sheetData>
    <row r="1" spans="1:10" ht="15" customHeight="1" x14ac:dyDescent="0.35">
      <c r="A1" s="17" t="s">
        <v>22</v>
      </c>
      <c r="B1" s="17"/>
      <c r="C1" s="17"/>
      <c r="D1" s="17"/>
      <c r="E1" s="17"/>
      <c r="F1" s="17"/>
      <c r="G1" s="17"/>
      <c r="H1" s="17"/>
      <c r="I1" s="17"/>
    </row>
    <row r="3" spans="1:10" ht="16.5" customHeight="1" x14ac:dyDescent="0.35">
      <c r="A3" s="18" t="s">
        <v>2</v>
      </c>
      <c r="B3" s="21" t="s">
        <v>24</v>
      </c>
      <c r="C3" s="22"/>
      <c r="D3" s="22"/>
      <c r="E3" s="22"/>
      <c r="F3" s="22"/>
      <c r="G3" s="22"/>
      <c r="H3" s="22"/>
      <c r="I3" s="23"/>
    </row>
    <row r="4" spans="1:10" ht="15.75" customHeight="1" x14ac:dyDescent="0.35">
      <c r="A4" s="19"/>
      <c r="B4" s="21" t="s">
        <v>20</v>
      </c>
      <c r="C4" s="22"/>
      <c r="D4" s="22"/>
      <c r="E4" s="22"/>
      <c r="F4" s="23"/>
      <c r="G4" s="21" t="s">
        <v>21</v>
      </c>
      <c r="H4" s="22"/>
      <c r="I4" s="23"/>
    </row>
    <row r="5" spans="1:10" ht="24" x14ac:dyDescent="0.35">
      <c r="A5" s="20"/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17</v>
      </c>
      <c r="H5" s="11" t="s">
        <v>18</v>
      </c>
      <c r="I5" s="11" t="s">
        <v>19</v>
      </c>
    </row>
    <row r="6" spans="1:10" x14ac:dyDescent="0.35">
      <c r="A6" s="9" t="s">
        <v>0</v>
      </c>
      <c r="B6" s="13">
        <v>127000</v>
      </c>
      <c r="C6" s="13">
        <v>1000</v>
      </c>
      <c r="D6" s="14">
        <v>0</v>
      </c>
      <c r="E6" s="14">
        <v>540000</v>
      </c>
      <c r="F6" s="2">
        <v>668000</v>
      </c>
      <c r="G6" s="1">
        <v>14000</v>
      </c>
      <c r="H6" s="1">
        <v>5637600</v>
      </c>
      <c r="I6" s="2">
        <v>5651600</v>
      </c>
    </row>
    <row r="7" spans="1:10" x14ac:dyDescent="0.35">
      <c r="A7" s="9" t="s">
        <v>3</v>
      </c>
      <c r="B7" s="13">
        <v>117000</v>
      </c>
      <c r="C7" s="13">
        <v>11000</v>
      </c>
      <c r="D7" s="14">
        <v>600000</v>
      </c>
      <c r="E7" s="14">
        <v>0</v>
      </c>
      <c r="F7" s="2">
        <v>728000</v>
      </c>
      <c r="G7" s="1">
        <v>23000</v>
      </c>
      <c r="H7" s="1">
        <v>13694400</v>
      </c>
      <c r="I7" s="2">
        <v>13717400</v>
      </c>
    </row>
    <row r="8" spans="1:10" x14ac:dyDescent="0.35">
      <c r="A8" s="9" t="s">
        <v>4</v>
      </c>
      <c r="B8" s="13">
        <v>610000</v>
      </c>
      <c r="C8" s="13">
        <v>3000</v>
      </c>
      <c r="D8" s="14">
        <v>0</v>
      </c>
      <c r="E8" s="14">
        <v>7560000</v>
      </c>
      <c r="F8" s="2">
        <v>8173000</v>
      </c>
      <c r="G8" s="1">
        <v>217000</v>
      </c>
      <c r="H8" s="1">
        <v>25812000</v>
      </c>
      <c r="I8" s="2">
        <v>26029000</v>
      </c>
    </row>
    <row r="9" spans="1:10" x14ac:dyDescent="0.35">
      <c r="A9" s="9" t="s">
        <v>5</v>
      </c>
      <c r="B9" s="13">
        <v>1610000</v>
      </c>
      <c r="C9" s="15">
        <v>0</v>
      </c>
      <c r="D9" s="14">
        <v>0</v>
      </c>
      <c r="E9" s="14">
        <v>5400000</v>
      </c>
      <c r="F9" s="2">
        <v>7010000</v>
      </c>
      <c r="G9" s="1">
        <v>4000</v>
      </c>
      <c r="H9" s="1">
        <v>17496000</v>
      </c>
      <c r="I9" s="2">
        <v>17500000</v>
      </c>
    </row>
    <row r="10" spans="1:10" x14ac:dyDescent="0.35">
      <c r="A10" s="9" t="s">
        <v>6</v>
      </c>
      <c r="B10" s="13">
        <v>3505000</v>
      </c>
      <c r="C10" s="15">
        <v>0</v>
      </c>
      <c r="D10" s="14">
        <v>0</v>
      </c>
      <c r="E10" s="16">
        <v>0</v>
      </c>
      <c r="F10" s="2">
        <v>3505000</v>
      </c>
      <c r="G10" s="1">
        <v>0</v>
      </c>
      <c r="H10" s="1">
        <v>9428400</v>
      </c>
      <c r="I10" s="2">
        <v>9428400</v>
      </c>
    </row>
    <row r="11" spans="1:10" x14ac:dyDescent="0.35">
      <c r="A11" s="9" t="s">
        <v>7</v>
      </c>
      <c r="B11" s="13">
        <v>225000</v>
      </c>
      <c r="C11" s="13">
        <v>2000</v>
      </c>
      <c r="D11" s="14">
        <v>450000</v>
      </c>
      <c r="E11" s="16">
        <v>0</v>
      </c>
      <c r="F11" s="2">
        <v>677000</v>
      </c>
      <c r="G11" s="1">
        <v>217000</v>
      </c>
      <c r="H11" s="1">
        <v>38523600</v>
      </c>
      <c r="I11" s="2">
        <v>38740600</v>
      </c>
      <c r="J11" s="12"/>
    </row>
    <row r="12" spans="1:10" x14ac:dyDescent="0.35">
      <c r="A12" s="9" t="s">
        <v>23</v>
      </c>
      <c r="B12" s="13">
        <v>2392000</v>
      </c>
      <c r="C12" s="15">
        <v>0</v>
      </c>
      <c r="D12" s="14">
        <v>0</v>
      </c>
      <c r="E12" s="13">
        <v>0</v>
      </c>
      <c r="F12" s="2">
        <v>2392000</v>
      </c>
      <c r="G12" s="1">
        <v>38000</v>
      </c>
      <c r="H12" s="1">
        <v>20433600</v>
      </c>
      <c r="I12" s="2">
        <v>20471600</v>
      </c>
    </row>
    <row r="13" spans="1:10" x14ac:dyDescent="0.35">
      <c r="A13" s="9" t="s">
        <v>11</v>
      </c>
      <c r="B13" s="13">
        <v>82000</v>
      </c>
      <c r="C13" s="13">
        <v>10000</v>
      </c>
      <c r="D13" s="14">
        <v>0</v>
      </c>
      <c r="E13" s="13">
        <v>0</v>
      </c>
      <c r="F13" s="2">
        <v>92000</v>
      </c>
      <c r="G13" s="1">
        <v>23000</v>
      </c>
      <c r="H13" s="1">
        <v>5400000</v>
      </c>
      <c r="I13" s="2">
        <v>5423000</v>
      </c>
    </row>
    <row r="14" spans="1:10" x14ac:dyDescent="0.35">
      <c r="A14" s="9" t="s">
        <v>8</v>
      </c>
      <c r="B14" s="13">
        <v>221000</v>
      </c>
      <c r="C14" s="13">
        <v>0</v>
      </c>
      <c r="D14" s="13">
        <v>0</v>
      </c>
      <c r="E14" s="13">
        <v>0</v>
      </c>
      <c r="F14" s="2">
        <v>221000</v>
      </c>
      <c r="G14" s="1">
        <v>235000</v>
      </c>
      <c r="H14" s="1">
        <v>37162800</v>
      </c>
      <c r="I14" s="2">
        <v>37397800</v>
      </c>
    </row>
    <row r="15" spans="1:10" x14ac:dyDescent="0.35">
      <c r="A15" s="9" t="s">
        <v>12</v>
      </c>
      <c r="B15" s="13">
        <v>1356000</v>
      </c>
      <c r="C15" s="13">
        <v>12000</v>
      </c>
      <c r="D15" s="13">
        <v>0</v>
      </c>
      <c r="E15" s="13">
        <v>2484000</v>
      </c>
      <c r="F15" s="2">
        <v>3852000</v>
      </c>
      <c r="G15" s="1">
        <v>435000</v>
      </c>
      <c r="H15" s="1">
        <v>42055200</v>
      </c>
      <c r="I15" s="2">
        <v>42490200</v>
      </c>
    </row>
    <row r="16" spans="1:10" x14ac:dyDescent="0.35">
      <c r="A16" s="9" t="s">
        <v>13</v>
      </c>
      <c r="B16" s="1">
        <v>1316000</v>
      </c>
      <c r="C16" s="1">
        <v>0</v>
      </c>
      <c r="D16" s="1">
        <v>0</v>
      </c>
      <c r="E16" s="1">
        <v>2484000</v>
      </c>
      <c r="F16" s="2">
        <v>3800000</v>
      </c>
      <c r="G16" s="1">
        <v>0</v>
      </c>
      <c r="H16" s="1">
        <v>19008000</v>
      </c>
      <c r="I16" s="2">
        <v>19008000</v>
      </c>
    </row>
    <row r="17" spans="1:11" x14ac:dyDescent="0.35">
      <c r="A17" s="9" t="s">
        <v>14</v>
      </c>
      <c r="B17" s="1">
        <v>1130000</v>
      </c>
      <c r="C17" s="1">
        <v>2000</v>
      </c>
      <c r="D17" s="1">
        <v>0</v>
      </c>
      <c r="E17" s="1">
        <v>2484000</v>
      </c>
      <c r="F17" s="1">
        <v>3616000</v>
      </c>
      <c r="G17" s="1">
        <v>15000</v>
      </c>
      <c r="H17" s="1">
        <v>8359200</v>
      </c>
      <c r="I17" s="2">
        <v>8374200</v>
      </c>
    </row>
    <row r="18" spans="1:11" x14ac:dyDescent="0.35">
      <c r="A18" s="10" t="s">
        <v>1</v>
      </c>
      <c r="B18" s="2">
        <v>12691000</v>
      </c>
      <c r="C18" s="2">
        <v>41000</v>
      </c>
      <c r="D18" s="2">
        <v>1050000</v>
      </c>
      <c r="E18" s="2">
        <v>20952000</v>
      </c>
      <c r="F18" s="2">
        <v>34734000</v>
      </c>
      <c r="G18" s="2">
        <v>1221000</v>
      </c>
      <c r="H18" s="2">
        <v>243010800</v>
      </c>
      <c r="I18" s="2">
        <v>244231800</v>
      </c>
      <c r="J18" s="12"/>
      <c r="K18" s="12"/>
    </row>
  </sheetData>
  <mergeCells count="5">
    <mergeCell ref="A3:A5"/>
    <mergeCell ref="B3:I3"/>
    <mergeCell ref="A1:I1"/>
    <mergeCell ref="B4:F4"/>
    <mergeCell ref="G4:I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G15" sqref="G15"/>
    </sheetView>
  </sheetViews>
  <sheetFormatPr defaultRowHeight="14.5" x14ac:dyDescent="0.35"/>
  <cols>
    <col min="1" max="1" width="11.54296875" customWidth="1"/>
    <col min="2" max="2" width="11.81640625" bestFit="1" customWidth="1"/>
    <col min="3" max="3" width="9.81640625" customWidth="1"/>
    <col min="4" max="4" width="11.1796875" customWidth="1"/>
    <col min="5" max="5" width="12.453125" customWidth="1"/>
    <col min="6" max="6" width="12" customWidth="1"/>
    <col min="7" max="7" width="9.1796875" bestFit="1" customWidth="1"/>
    <col min="8" max="8" width="10.1796875" bestFit="1" customWidth="1"/>
  </cols>
  <sheetData>
    <row r="1" spans="1:9" ht="31.5" customHeight="1" x14ac:dyDescent="0.35">
      <c r="A1" s="17" t="s">
        <v>10</v>
      </c>
      <c r="B1" s="17"/>
      <c r="C1" s="17"/>
      <c r="D1" s="17"/>
      <c r="E1" s="17"/>
      <c r="F1" s="17"/>
      <c r="G1" s="17"/>
      <c r="H1" s="17"/>
      <c r="I1" s="17"/>
    </row>
    <row r="3" spans="1:9" x14ac:dyDescent="0.35">
      <c r="B3" s="10" t="s">
        <v>2</v>
      </c>
      <c r="C3" s="3">
        <v>2016</v>
      </c>
      <c r="D3" s="3">
        <v>2017</v>
      </c>
      <c r="E3" s="3">
        <v>2018</v>
      </c>
      <c r="F3" s="3">
        <v>2019</v>
      </c>
      <c r="G3" s="3">
        <v>2020</v>
      </c>
      <c r="H3" s="10" t="s">
        <v>1</v>
      </c>
    </row>
    <row r="4" spans="1:9" x14ac:dyDescent="0.35">
      <c r="B4" s="9" t="s">
        <v>0</v>
      </c>
      <c r="C4" s="1">
        <v>109554</v>
      </c>
      <c r="D4" s="1">
        <v>808172</v>
      </c>
      <c r="E4" s="1">
        <v>635530</v>
      </c>
      <c r="F4" s="1">
        <v>655634</v>
      </c>
      <c r="G4" s="1">
        <v>893964</v>
      </c>
      <c r="H4" s="1">
        <f>SUM(C4:G4)</f>
        <v>3102854</v>
      </c>
    </row>
    <row r="5" spans="1:9" x14ac:dyDescent="0.35">
      <c r="B5" s="9" t="s">
        <v>3</v>
      </c>
      <c r="C5" s="1">
        <v>290254</v>
      </c>
      <c r="D5" s="1">
        <v>502327</v>
      </c>
      <c r="E5" s="1">
        <v>1165058</v>
      </c>
      <c r="F5" s="1">
        <v>681287</v>
      </c>
      <c r="G5" s="1">
        <v>979300</v>
      </c>
      <c r="H5" s="1">
        <f t="shared" ref="H5:H15" si="0">SUM(C5:G5)</f>
        <v>3618226</v>
      </c>
    </row>
    <row r="6" spans="1:9" x14ac:dyDescent="0.35">
      <c r="B6" s="9" t="s">
        <v>4</v>
      </c>
      <c r="C6" s="1">
        <v>516484</v>
      </c>
      <c r="D6" s="1">
        <v>564599</v>
      </c>
      <c r="E6" s="1">
        <v>808600</v>
      </c>
      <c r="F6" s="1">
        <v>713235</v>
      </c>
      <c r="G6" s="1">
        <v>749378</v>
      </c>
      <c r="H6" s="1">
        <f t="shared" si="0"/>
        <v>3352296</v>
      </c>
    </row>
    <row r="7" spans="1:9" x14ac:dyDescent="0.35">
      <c r="B7" s="9" t="s">
        <v>5</v>
      </c>
      <c r="C7" s="1">
        <v>233305</v>
      </c>
      <c r="D7" s="1">
        <v>483440</v>
      </c>
      <c r="E7" s="1">
        <v>525270</v>
      </c>
      <c r="F7" s="1">
        <v>795180</v>
      </c>
      <c r="G7" s="1">
        <v>232000</v>
      </c>
      <c r="H7" s="1">
        <f t="shared" si="0"/>
        <v>2269195</v>
      </c>
    </row>
    <row r="8" spans="1:9" x14ac:dyDescent="0.35">
      <c r="B8" s="9" t="s">
        <v>6</v>
      </c>
      <c r="C8" s="1">
        <v>325199</v>
      </c>
      <c r="D8" s="1">
        <v>636206</v>
      </c>
      <c r="E8" s="1">
        <v>928190</v>
      </c>
      <c r="F8" s="1">
        <v>965224</v>
      </c>
      <c r="G8" s="1">
        <v>209000</v>
      </c>
      <c r="H8" s="1">
        <f t="shared" si="0"/>
        <v>3063819</v>
      </c>
    </row>
    <row r="9" spans="1:9" x14ac:dyDescent="0.35">
      <c r="B9" s="9" t="s">
        <v>7</v>
      </c>
      <c r="C9" s="1">
        <v>1096792</v>
      </c>
      <c r="D9" s="1">
        <v>385359</v>
      </c>
      <c r="E9" s="1">
        <v>687503</v>
      </c>
      <c r="F9" s="1">
        <v>601810</v>
      </c>
      <c r="G9" s="1">
        <v>598236</v>
      </c>
      <c r="H9" s="1">
        <f t="shared" si="0"/>
        <v>3369700</v>
      </c>
    </row>
    <row r="10" spans="1:9" x14ac:dyDescent="0.35">
      <c r="B10" s="9" t="s">
        <v>23</v>
      </c>
      <c r="C10" s="1">
        <v>721543</v>
      </c>
      <c r="D10" s="1">
        <v>1164191</v>
      </c>
      <c r="E10" s="1">
        <v>408201</v>
      </c>
      <c r="F10" s="1">
        <v>861562</v>
      </c>
      <c r="G10" s="1">
        <v>966000</v>
      </c>
      <c r="H10" s="1">
        <f t="shared" si="0"/>
        <v>4121497</v>
      </c>
    </row>
    <row r="11" spans="1:9" x14ac:dyDescent="0.35">
      <c r="B11" s="9" t="s">
        <v>11</v>
      </c>
      <c r="C11" s="1">
        <v>524253</v>
      </c>
      <c r="D11" s="1">
        <v>856965</v>
      </c>
      <c r="E11" s="1">
        <v>900962</v>
      </c>
      <c r="F11" s="1">
        <v>808146</v>
      </c>
      <c r="G11" s="5">
        <v>562000</v>
      </c>
      <c r="H11" s="1">
        <f t="shared" si="0"/>
        <v>3652326</v>
      </c>
    </row>
    <row r="12" spans="1:9" x14ac:dyDescent="0.35">
      <c r="B12" s="9" t="s">
        <v>8</v>
      </c>
      <c r="C12" s="1">
        <v>554791</v>
      </c>
      <c r="D12" s="1">
        <v>738035</v>
      </c>
      <c r="E12" s="1">
        <v>723000</v>
      </c>
      <c r="F12" s="1">
        <v>979700</v>
      </c>
      <c r="G12" s="5">
        <v>700000</v>
      </c>
      <c r="H12" s="1">
        <f t="shared" si="0"/>
        <v>3695526</v>
      </c>
    </row>
    <row r="13" spans="1:9" x14ac:dyDescent="0.35">
      <c r="B13" s="9" t="s">
        <v>12</v>
      </c>
      <c r="C13" s="1">
        <v>786861</v>
      </c>
      <c r="D13" s="1">
        <v>916051</v>
      </c>
      <c r="E13" s="1">
        <v>973536</v>
      </c>
      <c r="F13" s="1">
        <v>1018900</v>
      </c>
      <c r="G13" s="5">
        <v>491000</v>
      </c>
      <c r="H13" s="1">
        <f t="shared" si="0"/>
        <v>4186348</v>
      </c>
    </row>
    <row r="14" spans="1:9" x14ac:dyDescent="0.35">
      <c r="B14" s="9" t="s">
        <v>13</v>
      </c>
      <c r="C14" s="1">
        <v>938289</v>
      </c>
      <c r="D14" s="1">
        <v>969048</v>
      </c>
      <c r="E14" s="1">
        <v>985857</v>
      </c>
      <c r="F14" s="1">
        <v>807394</v>
      </c>
      <c r="G14" s="5">
        <v>653000</v>
      </c>
      <c r="H14" s="1">
        <f t="shared" si="0"/>
        <v>4353588</v>
      </c>
    </row>
    <row r="15" spans="1:9" x14ac:dyDescent="0.35">
      <c r="B15" s="9" t="s">
        <v>14</v>
      </c>
      <c r="C15" s="1">
        <v>725026</v>
      </c>
      <c r="D15" s="1">
        <v>874155</v>
      </c>
      <c r="E15" s="1">
        <v>1118342</v>
      </c>
      <c r="F15" s="1">
        <v>1471556</v>
      </c>
      <c r="G15" s="5">
        <v>1329000</v>
      </c>
      <c r="H15" s="1">
        <f t="shared" si="0"/>
        <v>5518079</v>
      </c>
    </row>
    <row r="16" spans="1:9" x14ac:dyDescent="0.35">
      <c r="B16" s="10" t="s">
        <v>1</v>
      </c>
      <c r="C16" s="2">
        <f>SUM(C4:C15)</f>
        <v>6822351</v>
      </c>
      <c r="D16" s="2">
        <f t="shared" ref="D16:G16" si="1">SUM(D4:D15)</f>
        <v>8898548</v>
      </c>
      <c r="E16" s="2">
        <f t="shared" si="1"/>
        <v>9860049</v>
      </c>
      <c r="F16" s="2">
        <f t="shared" si="1"/>
        <v>10359628</v>
      </c>
      <c r="G16" s="2">
        <f t="shared" si="1"/>
        <v>8362878</v>
      </c>
      <c r="H16" s="2">
        <f>SUM(H4:H15)</f>
        <v>44303454</v>
      </c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ლუდი</vt:lpstr>
      <vt:lpstr>თამბაქო</vt:lpstr>
      <vt:lpstr>ალკოჰოლი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Dinara Kakushadze</dc:creator>
  <cp:lastModifiedBy>PC</cp:lastModifiedBy>
  <dcterms:created xsi:type="dcterms:W3CDTF">2015-09-24T10:58:18Z</dcterms:created>
  <dcterms:modified xsi:type="dcterms:W3CDTF">2021-01-08T11:45:50Z</dcterms:modified>
</cp:coreProperties>
</file>