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2325" windowWidth="23355" windowHeight="1830" tabRatio="560"/>
  </bookViews>
  <sheets>
    <sheet name="გ ე გ მ ა" sheetId="19" r:id="rId1"/>
    <sheet name="ხელშეკრულებების რეესტრი" sheetId="9" r:id="rId2"/>
  </sheets>
  <definedNames>
    <definedName name="_xlnm._FilterDatabase" localSheetId="1" hidden="1">'ხელშეკრულებების რეესტრი'!$A$2:$BRR$294</definedName>
    <definedName name="_xlnm.Print_Titles" localSheetId="1">'ხელშეკრულებების რეესტრი'!$1:$3</definedName>
  </definedNames>
  <calcPr calcId="145621"/>
</workbook>
</file>

<file path=xl/calcChain.xml><?xml version="1.0" encoding="utf-8"?>
<calcChain xmlns="http://schemas.openxmlformats.org/spreadsheetml/2006/main">
  <c r="L223" i="9" l="1"/>
  <c r="L224" i="9" l="1"/>
  <c r="K222" i="9" l="1"/>
  <c r="L149" i="9" l="1"/>
</calcChain>
</file>

<file path=xl/comments1.xml><?xml version="1.0" encoding="utf-8"?>
<comments xmlns="http://schemas.openxmlformats.org/spreadsheetml/2006/main">
  <authors>
    <author>Author</author>
  </authors>
  <commentList>
    <comment ref="N141" authorId="0">
      <text>
        <r>
          <rPr>
            <b/>
            <sz val="9"/>
            <color indexed="81"/>
            <rFont val="Tahoma"/>
            <family val="2"/>
          </rPr>
          <t>Author:</t>
        </r>
        <r>
          <rPr>
            <sz val="9"/>
            <color indexed="81"/>
            <rFont val="Tahoma"/>
            <family val="2"/>
          </rPr>
          <t xml:space="preserve">
მოსატანია ხელმოწერილი 
ხელშეკრულება</t>
        </r>
      </text>
    </comment>
    <comment ref="L146" authorId="0">
      <text>
        <r>
          <rPr>
            <b/>
            <sz val="9"/>
            <color indexed="81"/>
            <rFont val="Tahoma"/>
            <family val="2"/>
          </rPr>
          <t>Author:</t>
        </r>
        <r>
          <rPr>
            <sz val="9"/>
            <color indexed="81"/>
            <rFont val="Tahoma"/>
            <family val="2"/>
          </rPr>
          <t xml:space="preserve">
იყო 74 499 ლ
</t>
        </r>
      </text>
    </comment>
    <comment ref="L149" authorId="0">
      <text>
        <r>
          <rPr>
            <b/>
            <sz val="9"/>
            <color indexed="81"/>
            <rFont val="Tahoma"/>
            <family val="2"/>
          </rPr>
          <t>Author:</t>
        </r>
        <r>
          <rPr>
            <sz val="9"/>
            <color indexed="81"/>
            <rFont val="Tahoma"/>
            <family val="2"/>
          </rPr>
          <t xml:space="preserve">
შემცირდა შეთანხმების ოქმით
</t>
        </r>
      </text>
    </comment>
    <comment ref="L262" authorId="0">
      <text>
        <r>
          <rPr>
            <b/>
            <sz val="9"/>
            <color indexed="81"/>
            <rFont val="Tahoma"/>
            <charset val="1"/>
          </rPr>
          <t>Author:</t>
        </r>
        <r>
          <rPr>
            <sz val="9"/>
            <color indexed="81"/>
            <rFont val="Tahoma"/>
            <charset val="1"/>
          </rPr>
          <t xml:space="preserve">
ხელშეკრულება შეწყდა ცალმხრივად
</t>
        </r>
      </text>
    </comment>
  </commentList>
</comments>
</file>

<file path=xl/sharedStrings.xml><?xml version="1.0" encoding="utf-8"?>
<sst xmlns="http://schemas.openxmlformats.org/spreadsheetml/2006/main" count="4573" uniqueCount="2088">
  <si>
    <t>სავარაუდო ღირებულება</t>
  </si>
  <si>
    <t>შესყიდვის საშუალება</t>
  </si>
  <si>
    <t>შენიშვნა</t>
  </si>
  <si>
    <t>ე.ტ.</t>
  </si>
  <si>
    <t>გ.შ.</t>
  </si>
  <si>
    <t>იზოლირებული მავთული და კაბელი</t>
  </si>
  <si>
    <t>აკუმულატორები, პირველადი ელემენტები და პირველადი ბატარეები</t>
  </si>
  <si>
    <t>ქსელები</t>
  </si>
  <si>
    <t>ავეჯი</t>
  </si>
  <si>
    <t>ავეჯეულობა</t>
  </si>
  <si>
    <t>სხვადასხვა ქარხნული წარმოების მასალა და მათთან დაკავშირებული საგნები</t>
  </si>
  <si>
    <t>შენობის მოწყობილობების შეკეთება და ტექნიკური მომსახურება</t>
  </si>
  <si>
    <t>საინჟინრო მომსახურებები</t>
  </si>
  <si>
    <t>საკანცელარიო მომსახურებები</t>
  </si>
  <si>
    <t>ელექტრონული ძრავები, გენერატორები და ტრანსფორმატორები</t>
  </si>
  <si>
    <t>მომწოდებელი</t>
  </si>
  <si>
    <t>შესყიდვის ობიექტი</t>
  </si>
  <si>
    <t>შესყიდვების საგანი</t>
  </si>
  <si>
    <t>ობიექტის რაოდენობა ან მოცულობა</t>
  </si>
  <si>
    <t>ხელშეკრულების ღირებულება</t>
  </si>
  <si>
    <t>ხელშეკრულების მოქმედების ვადა</t>
  </si>
  <si>
    <t>შეთანხმების ოქმი</t>
  </si>
  <si>
    <t>დასახელება</t>
  </si>
  <si>
    <t>CPV კოდი</t>
  </si>
  <si>
    <t>1</t>
  </si>
  <si>
    <t>2</t>
  </si>
  <si>
    <t>3</t>
  </si>
  <si>
    <t>4</t>
  </si>
  <si>
    <t>5</t>
  </si>
  <si>
    <t>6</t>
  </si>
  <si>
    <t>7</t>
  </si>
  <si>
    <t>8</t>
  </si>
  <si>
    <t>9</t>
  </si>
  <si>
    <t>10</t>
  </si>
  <si>
    <t>12</t>
  </si>
  <si>
    <t>13</t>
  </si>
  <si>
    <t>14</t>
  </si>
  <si>
    <t>საოფისე მანქანები, კომპიუტერების, პრინტერებისა და ავეჯის გარდა</t>
  </si>
  <si>
    <t>კომპიუტერული მოწყობილობები და მარაგი</t>
  </si>
  <si>
    <t>ელექტროენერგიის გამანაწილებელი და საკონტროლო აპარატურა</t>
  </si>
  <si>
    <t>მარკები, ქვითრების ფორმები, საკრედიტო ბილეთები, სააქციო სერთიფიკატები, ვაჭრობის სარეკლამო მასალა, კატალოგები და სახელმძღვანელოები</t>
  </si>
  <si>
    <t>სარემონტო-სამონტაჟო სამუშაოები</t>
  </si>
  <si>
    <t>სატრენინგო მომსახურებები</t>
  </si>
  <si>
    <t>გ.ტ.</t>
  </si>
  <si>
    <t>სასმელები, თამბაქო და მონათესავე პროდუქტები</t>
  </si>
  <si>
    <t>სამედიცინო მოწყობილობები</t>
  </si>
  <si>
    <t>საზომი ხელსაწყოები</t>
  </si>
  <si>
    <t>ოპტიკური ხელსაწყოები</t>
  </si>
  <si>
    <t>სტრუქტურული მასალები</t>
  </si>
  <si>
    <t>საინფორმაციო სისტემები და სერვერები</t>
  </si>
  <si>
    <t>სასტუმროს მომსახურება</t>
  </si>
  <si>
    <t>ტექნიკური შემოწმება, ანალიზი და საკონსულტაციო მომსახურებები</t>
  </si>
  <si>
    <t>სხვადასხვა საკვები პროდუქტები</t>
  </si>
  <si>
    <t>ნარჩენებთან და ნაგავთან დაკავშირებული მომსახურებები</t>
  </si>
  <si>
    <t>ნაწილები და აქსესუარები სატრანსპორტო საშუალებებისა და მათი ძრავებისათვის</t>
  </si>
  <si>
    <t>ჩარხები</t>
  </si>
  <si>
    <t>გასანათებელი მოწყობილობები და ელექტრო ნათურები</t>
  </si>
  <si>
    <t>საწვავი</t>
  </si>
  <si>
    <t>ფეხსაცმელი</t>
  </si>
  <si>
    <t>გაზეთები, სამეცნიერო ჟურნალები, პერიოდიკა და ჟურნალები</t>
  </si>
  <si>
    <t>ფარმაცევტული პროდუქტები</t>
  </si>
  <si>
    <t>პირადი ჰიგიენის პროდუქტები</t>
  </si>
  <si>
    <t>საოჯახო ტექნიკა</t>
  </si>
  <si>
    <t>მანქანა-დანადგარების მონტაჟი</t>
  </si>
  <si>
    <t>სასადილოებისა და საზოგადოებრივი კვების საწარმოების მომსახურებები</t>
  </si>
  <si>
    <t>18800000</t>
  </si>
  <si>
    <t>18900000</t>
  </si>
  <si>
    <t xml:space="preserve">საბარგო ჩანთები, საუნაგირეები, ტომრები და ჩანთები </t>
  </si>
  <si>
    <t>22400000</t>
  </si>
  <si>
    <t>22800000</t>
  </si>
  <si>
    <t xml:space="preserve">ქაღალდის ან მუყაოს სარეგისტრაციო ჟურნალები/წიგნები, საბუღალტრო წიგნები, ფორმები და სხვა ნაბეჭდი მასალები </t>
  </si>
  <si>
    <t>30100000</t>
  </si>
  <si>
    <t>30200000</t>
  </si>
  <si>
    <t>31100000</t>
  </si>
  <si>
    <t>34300000</t>
  </si>
  <si>
    <t>39100000</t>
  </si>
  <si>
    <t>39200000</t>
  </si>
  <si>
    <t>39500000</t>
  </si>
  <si>
    <t>45200000</t>
  </si>
  <si>
    <t xml:space="preserve">სამუშაოები მთლიანი ან ნაწილობრივი მშენებლობისათვის და სამოქალაქო მშენებლობის სამუშაოები </t>
  </si>
  <si>
    <t>45400000</t>
  </si>
  <si>
    <t>სატრანსპორტო საშ-ის და მათთან დაკავშირებული მოწყობილობების შეკეთება, ტექნიკური მომს-ბა და მასთან დაკავშირებული მომს-ბა</t>
  </si>
  <si>
    <t>50700000</t>
  </si>
  <si>
    <t xml:space="preserve">რესტორნებისა და საზოგადოებრივი კვების საწარმოების მომსახურებები </t>
  </si>
  <si>
    <t>63700000</t>
  </si>
  <si>
    <t>სახმელეთო, წყლის და საჰაერო ტრანსპორტის დამხმარე მომსახურებები</t>
  </si>
  <si>
    <t>დასუფთავება და სანიტარული მომსახურება</t>
  </si>
  <si>
    <r>
      <t xml:space="preserve">ხელშეკრულების            </t>
    </r>
    <r>
      <rPr>
        <b/>
        <sz val="10"/>
        <color indexed="8"/>
        <rFont val="Calibri"/>
        <family val="2"/>
        <charset val="204"/>
      </rPr>
      <t xml:space="preserve"> N</t>
    </r>
  </si>
  <si>
    <r>
      <t>ხელშეკრულების</t>
    </r>
    <r>
      <rPr>
        <b/>
        <sz val="10"/>
        <color indexed="8"/>
        <rFont val="Calibri"/>
        <family val="2"/>
        <charset val="204"/>
      </rPr>
      <t xml:space="preserve"> თარიღი</t>
    </r>
  </si>
  <si>
    <r>
      <t xml:space="preserve">საიდენტიფიკაციო            </t>
    </r>
    <r>
      <rPr>
        <b/>
        <sz val="10"/>
        <color indexed="8"/>
        <rFont val="Calibri"/>
        <family val="2"/>
        <charset val="204"/>
      </rPr>
      <t>კოდი</t>
    </r>
  </si>
  <si>
    <t>CMR კოდი</t>
  </si>
  <si>
    <t>SPA კოდი</t>
  </si>
  <si>
    <t>ნავთობის, ქვანახშირისა და ზეთის პროდუქტები</t>
  </si>
  <si>
    <t>მოსავლის ასაღები მანქანები</t>
  </si>
  <si>
    <t>სამუშაო ტანსაცმელი, სპეცტანსაცმელი და აქსესუარები</t>
  </si>
  <si>
    <t>სამუშაო ხელთათმანები</t>
  </si>
  <si>
    <t>პოლოს მაისურები</t>
  </si>
  <si>
    <t>ერთჯერადი ხელთათმანები</t>
  </si>
  <si>
    <t>სამკაულები, საათები და მონათესავე ნივთები</t>
  </si>
  <si>
    <t>საჩუქრები და ჯილდოები</t>
  </si>
  <si>
    <t>რეზინის წაღები/ჩექმები</t>
  </si>
  <si>
    <t>ტომრები და ჩანთები</t>
  </si>
  <si>
    <t>ტყავის, ტექსტილის, რეზინისა და პლასტმასის ნარჩენი</t>
  </si>
  <si>
    <t>ნაბეჭდი წიგნები, ბროშურები და საინფორმაციო ფუცლები</t>
  </si>
  <si>
    <t>სახელმძღვანელოები</t>
  </si>
  <si>
    <t>შეკვეთით ნაბეჭდი მასალა</t>
  </si>
  <si>
    <t>საქაღალდეები</t>
  </si>
  <si>
    <t>სხვადასხვა ნაბეჭდი მასალა</t>
  </si>
  <si>
    <t>ძირითადი არაორგანული და ორგანული ქიმიკალები</t>
  </si>
  <si>
    <t>გამოხდილი წყალი</t>
  </si>
  <si>
    <t>ციფრული გასამრავლებელი მანქანები</t>
  </si>
  <si>
    <t>ბანკნოტების სათვლელი მანქანები</t>
  </si>
  <si>
    <t>მაგნიტური ბარათები</t>
  </si>
  <si>
    <t>ლაზერული პრინტერები</t>
  </si>
  <si>
    <t>კომპაქტური დისკები</t>
  </si>
  <si>
    <t>საშუალო ძაბვის კაბელი</t>
  </si>
  <si>
    <t>ტყვიამჟავური აკუმულატორები</t>
  </si>
  <si>
    <t>რადიო-ტელეფონის, რადიო-ტელეგრაფის, რადიო-მაუწყებლობის და სატელევიზიო გადამცემი აპარატურა</t>
  </si>
  <si>
    <t>ქსელის ჰაბები</t>
  </si>
  <si>
    <t>გეოლოგიური და გეოგრაფიული ხელსაწყოები</t>
  </si>
  <si>
    <t>თერმომეტრები</t>
  </si>
  <si>
    <t>საწარმოო პროცესის საკონტროლო მოწყობილობები და დისტანციური საკონტროლო მოწყობილობები</t>
  </si>
  <si>
    <t>სხვადასხვა შეფასებისა და ტესტირების ხელსაწყოები</t>
  </si>
  <si>
    <t>სავარძლები</t>
  </si>
  <si>
    <t>მაგიდები</t>
  </si>
  <si>
    <t>ქსოვილის ნივთები</t>
  </si>
  <si>
    <t>მაცივრები</t>
  </si>
  <si>
    <t>მიკროტალღური ღუმელები</t>
  </si>
  <si>
    <t>წყლის ტუმბოები</t>
  </si>
  <si>
    <t>სამრეწველო ან ლაბორატორიული ქურები, ინსინერატორები და ღუმელები</t>
  </si>
  <si>
    <t>გამაგრილებელი და სავენტილაციო მოწყობილობები</t>
  </si>
  <si>
    <t>სხვადასხვა ზოგადი და სპეციალური დანიშნულების მანქანა-დანადგარები</t>
  </si>
  <si>
    <t>სანტექნიკური მოწყობილობები</t>
  </si>
  <si>
    <t>ონკანები</t>
  </si>
  <si>
    <t>ხელსაწყოები, საკეტები, გასაღებები, ანჯამები, დამჭერები, ჭაჯვები და ზამბარები/რესორები</t>
  </si>
  <si>
    <t>კარის საკეტები</t>
  </si>
  <si>
    <t>ავზები, რეზერვუარები და კონტეინერები; ცენტრალური გათბობის რადიატორები და ბოილერები</t>
  </si>
  <si>
    <t>წყალსატუმბი სადგურების მშენებლობა</t>
  </si>
  <si>
    <t>სახურავის გადახურვა</t>
  </si>
  <si>
    <t>სახურავის შეკეთება</t>
  </si>
  <si>
    <t>საქმიანი გარიგებებისა და პირადი ბიზნესის წარმართვის პროგრამული პაკეტები</t>
  </si>
  <si>
    <t>ბუღალტერიის პროგრამული პაკეტები</t>
  </si>
  <si>
    <t>სატრანსპორტო საშუალებებისა და მათთან დაკავშირებული მოწყობილობების შეკეთება, ტექნიკური მომსახურება და მასთან დაკავშირებული მომსახურებები</t>
  </si>
  <si>
    <t>კომპიუტერის პერიფერიული მოწყობილობის შეკეთება და ტექნიკური მომსახურება</t>
  </si>
  <si>
    <t>საზომი, შესამოწმებელი, საცდელი და სანავიგაციო მოწყობილობების მონტაჟი</t>
  </si>
  <si>
    <t>საავტომობილო ტრანსპორტი მომსახურებები</t>
  </si>
  <si>
    <t>ტვირთის გადაზიდვისა და შენახვის მომსახურებები</t>
  </si>
  <si>
    <t>ტვირთის გადაზიდვის მომსახურებები</t>
  </si>
  <si>
    <t>სამოგზაურო სააგენტოების, ტუროპერატორისა და ტურისტების დახმარების მომსახურებები</t>
  </si>
  <si>
    <t>სახმელეთო, წყლისა და საჰაერო ტრანსპორტის დამხმარე მომსახურებები</t>
  </si>
  <si>
    <t>ავტოსადგომების მომსახურებები</t>
  </si>
  <si>
    <t>არქიტექტურული და მასთან დაკავშირებული მომსახურებები</t>
  </si>
  <si>
    <t>ავტომობილების ტექნიკური დათვალიერება</t>
  </si>
  <si>
    <t>მონიტორინგი და კონტროლი</t>
  </si>
  <si>
    <t>პროგრამები პროგრამული უზრუნველყოფისათვის და საკონსულტაციო მომსახურებები</t>
  </si>
  <si>
    <t>კვლევა და ექსპერიმენტული დამუშავება</t>
  </si>
  <si>
    <t>იურიდიული მომსახურებები</t>
  </si>
  <si>
    <t>35100000</t>
  </si>
  <si>
    <t>33100000</t>
  </si>
  <si>
    <t>09100000</t>
  </si>
  <si>
    <t>წარმომადგენლობითი; საქართველოს კანონის 10¹ მუხლის "ვ" ქვეპუნქტი</t>
  </si>
  <si>
    <t>ექსკლუზივი; საქართველოს კანონის 10¹ მუხლის "ა" ქვეპუნქტი</t>
  </si>
  <si>
    <t>I</t>
  </si>
  <si>
    <t>სხვადასხვა სატრანსპორტო მოწყობილობა და სათადარიგო ნაწილები</t>
  </si>
  <si>
    <t>კომპიუტერული მოწყობილობები და აქსესუარები</t>
  </si>
  <si>
    <t>დასუფთავება და სანიტარიული მომსახურება</t>
  </si>
  <si>
    <t>სამშენებლო-სამონტაჟო სამუშაოები</t>
  </si>
  <si>
    <t>საინჟინრო-სამონტაჟო სამუშაოები</t>
  </si>
  <si>
    <t>1/588</t>
  </si>
  <si>
    <t>8 კომპლ.</t>
  </si>
  <si>
    <t>1/591</t>
  </si>
  <si>
    <t>შპს სფინქსი</t>
  </si>
  <si>
    <t>416308098</t>
  </si>
  <si>
    <t>1/597</t>
  </si>
  <si>
    <t>შპს ალიანსი</t>
  </si>
  <si>
    <t>204976464</t>
  </si>
  <si>
    <t>ელექტროძრავები, გენერატორები და ტრანსფორმატორები</t>
  </si>
  <si>
    <t>1/609</t>
  </si>
  <si>
    <t>საბარგო ნივთები, სასარაჯო ნაკეთობები, ტომრები და ჩანთები</t>
  </si>
  <si>
    <t>სარეკლამო მისაკრავი ეტიკეტები/სტიკერები და ზოლები</t>
  </si>
  <si>
    <t>22459100</t>
  </si>
  <si>
    <t>მარკები, ჩეკების წიგნაკები, ბანკნოტები, აქციები, სარეკლამო მასალა, კატალოგები და სახელმძღვანელოები</t>
  </si>
  <si>
    <t>საოფისე მანქანა-დანადგარები, აღჭურვილობა და საკანცელარიო ნივთები, კომპიუტერების, პრინტერებისა და ავეჯის გარდა</t>
  </si>
  <si>
    <t>1/614</t>
  </si>
  <si>
    <t>1/616</t>
  </si>
  <si>
    <t>შპს ნეოტექი</t>
  </si>
  <si>
    <t>206201698</t>
  </si>
  <si>
    <t>1/617</t>
  </si>
  <si>
    <t xml:space="preserve">22459100 </t>
  </si>
  <si>
    <t>80500000</t>
  </si>
  <si>
    <t>32323500</t>
  </si>
  <si>
    <t>შენობის დასრულების სამუშაოები</t>
  </si>
  <si>
    <t>1/624</t>
  </si>
  <si>
    <t>1/625</t>
  </si>
  <si>
    <t>1/626</t>
  </si>
  <si>
    <t>1/627</t>
  </si>
  <si>
    <t>1/628</t>
  </si>
  <si>
    <t>1/629</t>
  </si>
  <si>
    <t>1/630</t>
  </si>
  <si>
    <t>1/631</t>
  </si>
  <si>
    <t>1/632</t>
  </si>
  <si>
    <t>1/633</t>
  </si>
  <si>
    <t>1/634</t>
  </si>
  <si>
    <t>1/635</t>
  </si>
  <si>
    <t>1/636</t>
  </si>
  <si>
    <t>31.01.2015</t>
  </si>
  <si>
    <t>სსიპ სოფლის მეურნეობის სამინისტროს ლაბორატორია</t>
  </si>
  <si>
    <t>205162802</t>
  </si>
  <si>
    <t>მთლიანი ან ნაწილობრივი სამშენებლო სამუშაოები და სამოქალაქო მშენებლობის სამუშაოები</t>
  </si>
  <si>
    <t>გარედან ჩასაცმელი ტანსაცმელი</t>
  </si>
  <si>
    <t>1/637</t>
  </si>
  <si>
    <t>1/638</t>
  </si>
  <si>
    <t>01.03.2015</t>
  </si>
  <si>
    <t>1/639</t>
  </si>
  <si>
    <t>1/640</t>
  </si>
  <si>
    <t>შპს ინტერპრინტჯორჯია</t>
  </si>
  <si>
    <t>205232639</t>
  </si>
  <si>
    <t>შპს რემონტალი</t>
  </si>
  <si>
    <t>202457956</t>
  </si>
  <si>
    <t>31.12.2015</t>
  </si>
  <si>
    <t>ნარჩენებსა და ნაგავთან დაკავშირებული მომსახურებები</t>
  </si>
  <si>
    <t>მომსახურებები ნარჩენების მოგროვების სფეროში
ნარჩენების გატანის მომსახურება</t>
  </si>
  <si>
    <t>31.12.2014</t>
  </si>
  <si>
    <t>09134200</t>
  </si>
  <si>
    <t>22900000</t>
  </si>
  <si>
    <t>პერსონალური კომპიუტერების, საოფისე აპარატურის, სატელეკომუნიკაციო და აუდიოვიზუალური მოწყობილობების შეკეთება, ტექნიკური მომსახურება და მათთან დაკავშირებული მომსახურებები</t>
  </si>
  <si>
    <t xml:space="preserve">22458000 </t>
  </si>
  <si>
    <t>საგანგებო სიტუაციების დროს გამოსაყენებელი მოწყობილობები და უსაფრთხოების საშუალებები</t>
  </si>
  <si>
    <t>01.02.2015</t>
  </si>
  <si>
    <t>შპს სი-ტი პარკ</t>
  </si>
  <si>
    <t>204543770</t>
  </si>
  <si>
    <t>63712400</t>
  </si>
  <si>
    <t>შპს ახალი მთვარე</t>
  </si>
  <si>
    <t>202218698</t>
  </si>
  <si>
    <t>შპს ქეჩერა</t>
  </si>
  <si>
    <t>205268681</t>
  </si>
  <si>
    <t>სს ჰიუნდაი ავტო საქართველო</t>
  </si>
  <si>
    <t>204478948</t>
  </si>
  <si>
    <t>31200000</t>
  </si>
  <si>
    <t>შპს უნივერსალ ჯგუფი</t>
  </si>
  <si>
    <t>401978650</t>
  </si>
  <si>
    <t>20.01.2015</t>
  </si>
  <si>
    <t>შპს აქვა-ტერრა</t>
  </si>
  <si>
    <t>206118510</t>
  </si>
  <si>
    <t>38900000</t>
  </si>
  <si>
    <t>ავეჯის აქსესუარები</t>
  </si>
  <si>
    <t xml:space="preserve">18930000 </t>
  </si>
  <si>
    <t>შპს სოკარ პეტროლიუმ ჯორჯია</t>
  </si>
  <si>
    <t>202352514</t>
  </si>
  <si>
    <t>55300000</t>
  </si>
  <si>
    <t>404981944</t>
  </si>
  <si>
    <t>18500000</t>
  </si>
  <si>
    <t>სასადილოს სკამები
სასადილო მაგიდები</t>
  </si>
  <si>
    <t>55100000</t>
  </si>
  <si>
    <t>შპს ენ ჯი თი ჯგუფი</t>
  </si>
  <si>
    <t>204524274</t>
  </si>
  <si>
    <t>შპს ავტოსერვისცენტრი+</t>
  </si>
  <si>
    <t>200243441</t>
  </si>
  <si>
    <t>იმ ლია ბეგალიშვილი</t>
  </si>
  <si>
    <t>01019041510</t>
  </si>
  <si>
    <t>ჰაერის კონდიცირების საშუალებები</t>
  </si>
  <si>
    <t xml:space="preserve">42512000 </t>
  </si>
  <si>
    <t>ნაბეჭდი მასალა დამცავი შრეებით
შეკვეთით ნაბეჭდი მასალა</t>
  </si>
  <si>
    <t>შპს კაბადონი+</t>
  </si>
  <si>
    <t>205186065</t>
  </si>
  <si>
    <t>20.04.2014</t>
  </si>
  <si>
    <t>სატელეკომუნიკაციო მოწყობილობები და აქსესუარები</t>
  </si>
  <si>
    <t>შტრიხ-კოდების წამკითხველები</t>
  </si>
  <si>
    <t>შპს აი-სი-ი</t>
  </si>
  <si>
    <t>400017245</t>
  </si>
  <si>
    <t>71700000</t>
  </si>
  <si>
    <t>შპს საგა ფუდი</t>
  </si>
  <si>
    <t>245623570</t>
  </si>
  <si>
    <t>შპს სუპერ სეგვეი საქართველო</t>
  </si>
  <si>
    <t>205220786</t>
  </si>
  <si>
    <t>შპს ელიტელი</t>
  </si>
  <si>
    <t>404905849</t>
  </si>
  <si>
    <t>30 ცალი</t>
  </si>
  <si>
    <t>18930000</t>
  </si>
  <si>
    <t>შპს მარანი 2011</t>
  </si>
  <si>
    <t>33140000</t>
  </si>
  <si>
    <t>206336678</t>
  </si>
  <si>
    <t>შპს ბენნ</t>
  </si>
  <si>
    <t>შპს სამშენებლო სისტემები</t>
  </si>
  <si>
    <t>206220169</t>
  </si>
  <si>
    <t>შპს იმგო</t>
  </si>
  <si>
    <t>404383225</t>
  </si>
  <si>
    <t>შპს ორნამენტი</t>
  </si>
  <si>
    <t>202230889</t>
  </si>
  <si>
    <t>სსიპ ფინანსთა სამინისტროს აკადემია</t>
  </si>
  <si>
    <t>206348987</t>
  </si>
  <si>
    <t>30213200</t>
  </si>
  <si>
    <t>პლანშეტური კომპიუტერები (ტაბლეტები)</t>
  </si>
  <si>
    <t>1 ცალი</t>
  </si>
  <si>
    <t xml:space="preserve">შპს სკანერი </t>
  </si>
  <si>
    <t>212824470</t>
  </si>
  <si>
    <t>401966976</t>
  </si>
  <si>
    <t>42100000</t>
  </si>
  <si>
    <t>2 ცალი</t>
  </si>
  <si>
    <t>დანადგარები მექანიკური ენერგიის წარმოებისა და გამოყენებისთვის</t>
  </si>
  <si>
    <t>2000 ცალი</t>
  </si>
  <si>
    <t>20 ცალი</t>
  </si>
  <si>
    <t>100000 ცალი</t>
  </si>
  <si>
    <t>24 ცალი</t>
  </si>
  <si>
    <t>შპს ოფის 1</t>
  </si>
  <si>
    <t>204964039</t>
  </si>
  <si>
    <t>406055290</t>
  </si>
  <si>
    <t>შპს ესაბი</t>
  </si>
  <si>
    <t>204378173</t>
  </si>
  <si>
    <t>236093473</t>
  </si>
  <si>
    <t>31431000</t>
  </si>
  <si>
    <t>აკუმულატორები</t>
  </si>
  <si>
    <t>გამაგრილებელი ჯგუფების შეკეთება და ტექნიკური მომსახურება</t>
  </si>
  <si>
    <t>შპს სავარძელი</t>
  </si>
  <si>
    <t>245548064</t>
  </si>
  <si>
    <t>შპს ზუმერი ჯორჯია</t>
  </si>
  <si>
    <t>202462717</t>
  </si>
  <si>
    <t>32250000</t>
  </si>
  <si>
    <t>32200000</t>
  </si>
  <si>
    <t>1000 ცალი</t>
  </si>
  <si>
    <t>საინფორმაციო და სარეკლამო პროდუქცია</t>
  </si>
  <si>
    <t>22458000</t>
  </si>
  <si>
    <t>205023605</t>
  </si>
  <si>
    <t>შპს ქარდ სოლუშენ</t>
  </si>
  <si>
    <t>შპს ტექნოსერვისი</t>
  </si>
  <si>
    <t>202066334</t>
  </si>
  <si>
    <t>შპს ინფოზავრი ჯგუფი</t>
  </si>
  <si>
    <t>202367777</t>
  </si>
  <si>
    <t>01009005243</t>
  </si>
  <si>
    <t>60 ცალი</t>
  </si>
  <si>
    <t>206258182</t>
  </si>
  <si>
    <t>39525100 - მტვრის საწმენდი ტილოები
 39525800 - საწმენდი ტილოები</t>
  </si>
  <si>
    <t>33700000</t>
  </si>
  <si>
    <t>პირადი ჰიგიენის საშუალებები</t>
  </si>
  <si>
    <t>204570847</t>
  </si>
  <si>
    <t>შპს დემო გოგია გრუპ</t>
  </si>
  <si>
    <t>შპს იბერია ტექ ავტომოტივი</t>
  </si>
  <si>
    <t>331431000</t>
  </si>
  <si>
    <t>შპს საერთაშორისო კორპორაცია აი სი არ</t>
  </si>
  <si>
    <t>202907943</t>
  </si>
  <si>
    <t>4 ცალი</t>
  </si>
  <si>
    <t>45453000</t>
  </si>
  <si>
    <t>I, II</t>
  </si>
  <si>
    <t>501000001</t>
  </si>
  <si>
    <t>34351100</t>
  </si>
  <si>
    <t>ტორტი</t>
  </si>
  <si>
    <t>შპს SmartNet</t>
  </si>
  <si>
    <t>400026823</t>
  </si>
  <si>
    <t>შპს კალიფსო თრეველი</t>
  </si>
  <si>
    <t>205019745</t>
  </si>
  <si>
    <t>01.07.2014</t>
  </si>
  <si>
    <t xml:space="preserve">შპს ადა </t>
  </si>
  <si>
    <t>405027830</t>
  </si>
  <si>
    <t>შპს დიო</t>
  </si>
  <si>
    <t>201946573</t>
  </si>
  <si>
    <t>01.08.2014</t>
  </si>
  <si>
    <t>შპს ბეთა</t>
  </si>
  <si>
    <t>400096953</t>
  </si>
  <si>
    <t>შპს კომპანია Geosm</t>
  </si>
  <si>
    <t>404873614</t>
  </si>
  <si>
    <t>შპს ვიდიჯი გრუპი</t>
  </si>
  <si>
    <t>204560607</t>
  </si>
  <si>
    <t>შპს დეკორი</t>
  </si>
  <si>
    <t>203868635</t>
  </si>
  <si>
    <t>31.07.2014</t>
  </si>
  <si>
    <t>10.09.2014</t>
  </si>
  <si>
    <t>01.09.2014</t>
  </si>
  <si>
    <t>10 ცალი</t>
  </si>
  <si>
    <t>სახელიანი ფირფიტები</t>
  </si>
  <si>
    <t>31400000</t>
  </si>
  <si>
    <t>404444945</t>
  </si>
  <si>
    <t>24300000</t>
  </si>
  <si>
    <t>II</t>
  </si>
  <si>
    <t>10.07.2014</t>
  </si>
  <si>
    <t>შპს ლოჯიქალ სისტემს კომპანი</t>
  </si>
  <si>
    <t>200242816</t>
  </si>
  <si>
    <t>შპს 03</t>
  </si>
  <si>
    <t>401973799</t>
  </si>
  <si>
    <t xml:space="preserve">250 ცალი </t>
  </si>
  <si>
    <t>08.08.2014</t>
  </si>
  <si>
    <t>შპს თეგეტა მოტორსი</t>
  </si>
  <si>
    <t>202177205</t>
  </si>
  <si>
    <t>შპს ახალი ყავის კომპანია</t>
  </si>
  <si>
    <t>205288099</t>
  </si>
  <si>
    <t>61001047074</t>
  </si>
  <si>
    <t>ფ.პ. მურმან გორგოშაძე</t>
  </si>
  <si>
    <t>შპს კეპიტალ საინ ტრეიდი</t>
  </si>
  <si>
    <t>206334153</t>
  </si>
  <si>
    <t>01030028942</t>
  </si>
  <si>
    <t>ფ.პ. ლაშა მამულაშვილი</t>
  </si>
  <si>
    <t>100 ცალი</t>
  </si>
  <si>
    <t>22.07.2014</t>
  </si>
  <si>
    <t>შპს კაბადოკია</t>
  </si>
  <si>
    <t>245534550</t>
  </si>
  <si>
    <t>ტანსაცმელი</t>
  </si>
  <si>
    <t>სპორტული საქონელი და აღჭურვილობა - (ინვენტარი)</t>
  </si>
  <si>
    <t>37400000</t>
  </si>
  <si>
    <t>ციფრული ფოტოაპარატები</t>
  </si>
  <si>
    <t>38651600</t>
  </si>
  <si>
    <t>შპს ალგორითმი</t>
  </si>
  <si>
    <t>205043237</t>
  </si>
  <si>
    <t>39113100</t>
  </si>
  <si>
    <t>42512000</t>
  </si>
  <si>
    <t>30121430</t>
  </si>
  <si>
    <t>შპს თელე</t>
  </si>
  <si>
    <t>400106327</t>
  </si>
  <si>
    <t>15.07.2014</t>
  </si>
  <si>
    <t>31.08.2014</t>
  </si>
  <si>
    <t>15.09.2014</t>
  </si>
  <si>
    <t>შპს ეკოსფერო</t>
  </si>
  <si>
    <t>401995070</t>
  </si>
  <si>
    <t>50000 ცალი</t>
  </si>
  <si>
    <t>უსარკმლო-ნაბეჭდი კონვერტები</t>
  </si>
  <si>
    <t>30199712</t>
  </si>
  <si>
    <t>შპს სამაია</t>
  </si>
  <si>
    <t>202888358</t>
  </si>
  <si>
    <t>15.08.2014</t>
  </si>
  <si>
    <t>30232110</t>
  </si>
  <si>
    <t>40 ცალი</t>
  </si>
  <si>
    <t>30.07.2014</t>
  </si>
  <si>
    <t>შპს თბილისური მუხამბაზი</t>
  </si>
  <si>
    <t>401993866</t>
  </si>
  <si>
    <t>79900000</t>
  </si>
  <si>
    <t xml:space="preserve"> სხვადასხვა კომერციული მომსახურება და მასთან დაკავშირებული მომსახურებები</t>
  </si>
  <si>
    <t>731000001</t>
  </si>
  <si>
    <t>302000002</t>
  </si>
  <si>
    <t>შპს იუ-ჯი-თი</t>
  </si>
  <si>
    <t>204892964</t>
  </si>
  <si>
    <t>30213100</t>
  </si>
  <si>
    <t>პორტაბელური კომპიუტერი</t>
  </si>
  <si>
    <t>შპს ჰასკო +</t>
  </si>
  <si>
    <t>200255482</t>
  </si>
  <si>
    <t>39221240</t>
  </si>
  <si>
    <t>30.08.2014</t>
  </si>
  <si>
    <t>31.10.2014</t>
  </si>
  <si>
    <t>30000 ცალი</t>
  </si>
  <si>
    <t>206108950</t>
  </si>
  <si>
    <t>SPA140013994</t>
  </si>
  <si>
    <t>120 ცალი</t>
  </si>
  <si>
    <t>SPA140014044</t>
  </si>
  <si>
    <t>30160000</t>
  </si>
  <si>
    <t>შპს ჯეო თაირს</t>
  </si>
  <si>
    <t>401987329</t>
  </si>
  <si>
    <t>SPA140014093</t>
  </si>
  <si>
    <t>406091777</t>
  </si>
  <si>
    <t>შპს GDS GROUP</t>
  </si>
  <si>
    <t>SPA140014433</t>
  </si>
  <si>
    <t>28 ცალი</t>
  </si>
  <si>
    <t>SPA140014609</t>
  </si>
  <si>
    <t>SPA140014619</t>
  </si>
  <si>
    <t>25.07.2014</t>
  </si>
  <si>
    <t>3 ცალი</t>
  </si>
  <si>
    <t>39224100 - ცოცხები
 39224200 - ჯაგრისები
 39224330 - სათლები/ვედროები
 39224350 - აქანდაზები</t>
  </si>
  <si>
    <t>SPA140014977</t>
  </si>
  <si>
    <t>6 ცალი</t>
  </si>
  <si>
    <t xml:space="preserve">პერსონალური კომპიუტერები </t>
  </si>
  <si>
    <t>30213000</t>
  </si>
  <si>
    <t>SPA140014975</t>
  </si>
  <si>
    <t>10000  კომპ</t>
  </si>
  <si>
    <t>SPA140015025</t>
  </si>
  <si>
    <t>5 ცალი</t>
  </si>
  <si>
    <t>SPA140015137</t>
  </si>
  <si>
    <t>SPA140015148</t>
  </si>
  <si>
    <t xml:space="preserve"> 39113100 - სავარძლები
 39113200 - პატარა დივნები</t>
  </si>
  <si>
    <t>16.06.2014</t>
  </si>
  <si>
    <t>SPA140015416</t>
  </si>
  <si>
    <t>SPA140015427</t>
  </si>
  <si>
    <t>30.06.2015</t>
  </si>
  <si>
    <t>44411100</t>
  </si>
  <si>
    <t>100-100</t>
  </si>
  <si>
    <t>SPA140015759</t>
  </si>
  <si>
    <t>39711362</t>
  </si>
  <si>
    <t>SPA140015761</t>
  </si>
  <si>
    <t>31321220</t>
  </si>
  <si>
    <t>100 მეტრი</t>
  </si>
  <si>
    <t>SPA140015764</t>
  </si>
  <si>
    <t xml:space="preserve"> ტელე- და რადიოსიგნალის მიმღებები და აუდიო- ან ვიდეოგამოსახულების ჩამწერი ან აღწარმოების აპარატურა</t>
  </si>
  <si>
    <t>SPA140015787</t>
  </si>
  <si>
    <t>სავარძლები; პატარა დივნები</t>
  </si>
  <si>
    <t xml:space="preserve">39113100  39113200 </t>
  </si>
  <si>
    <t>10 კომპლ.</t>
  </si>
  <si>
    <t>SPA140015786</t>
  </si>
  <si>
    <t>11.08.2014</t>
  </si>
  <si>
    <t>10000 კომპლ.</t>
  </si>
  <si>
    <t>SPA140015866</t>
  </si>
  <si>
    <t>SPA140015870</t>
  </si>
  <si>
    <t xml:space="preserve"> 44400000 </t>
  </si>
  <si>
    <t>SPA140015876</t>
  </si>
  <si>
    <t xml:space="preserve">30216130 </t>
  </si>
  <si>
    <t>SPA140015972</t>
  </si>
  <si>
    <t xml:space="preserve">18141000 </t>
  </si>
  <si>
    <t>საკეტები, გასაღებები და ანჯამები
საკეტების ნაწილები
 ანჯამები</t>
  </si>
  <si>
    <t xml:space="preserve"> 44520000   44522400  44523100 </t>
  </si>
  <si>
    <t>SPA140015990</t>
  </si>
  <si>
    <t>SPA140016039</t>
  </si>
  <si>
    <t xml:space="preserve"> მომსახურებები ბინების, შენობებისა და ფანჯრების დასუფთავება-წმენდის სფეროში</t>
  </si>
  <si>
    <t>90911000</t>
  </si>
  <si>
    <t>SPA140016043</t>
  </si>
  <si>
    <t>კაპიტალური რემონტი (შეკეთება) და რეკონსტრუქცია</t>
  </si>
  <si>
    <t xml:space="preserve">45453000 </t>
  </si>
  <si>
    <t>ტელე- და რადიოსიგნალის მიმღებები და აუდიო- ან ვიდეოგამოსახულების ჩამწერი ან აღწარმოების აპარატურა</t>
  </si>
  <si>
    <t>რადიოსადგურები</t>
  </si>
  <si>
    <t>სატელეკომუნიკაციო მოწყობილობების მონტაჟი
საკაბელო ინფრასტრუქტურის მონტაჟი
 კომპიუტერის კაბელების მონტაჟი</t>
  </si>
  <si>
    <t>45314000   45314300   45314320</t>
  </si>
  <si>
    <t>SPA140016246</t>
  </si>
  <si>
    <t xml:space="preserve">32550000 </t>
  </si>
  <si>
    <t>ტელეფონის (სატელეფონო) მოწყობილობა</t>
  </si>
  <si>
    <t>SPA140016245</t>
  </si>
  <si>
    <t xml:space="preserve">45223600 </t>
  </si>
  <si>
    <t>საძაღლე ქოხის მშენებლობა, სგპ ვალე</t>
  </si>
  <si>
    <t>საძაღლე ქოხის მშენებლობა, სგპ ყაზბეგი</t>
  </si>
  <si>
    <t>SPA140016260</t>
  </si>
  <si>
    <t>საძაღლე ქოხის მშენებლობა, სგპ ნინოწმინდა</t>
  </si>
  <si>
    <t>SPA140016261</t>
  </si>
  <si>
    <t>საძაღლე ქოხის მშენებლობა, სგპ კარწახი</t>
  </si>
  <si>
    <t>SPA140016262</t>
  </si>
  <si>
    <t>SPA140016263</t>
  </si>
  <si>
    <t>15.10.2014</t>
  </si>
  <si>
    <t>შპს ერა</t>
  </si>
  <si>
    <t>404927399</t>
  </si>
  <si>
    <t>211349192</t>
  </si>
  <si>
    <t xml:space="preserve">39711130 </t>
  </si>
  <si>
    <t>SPA140016389</t>
  </si>
  <si>
    <t>გასანათებელი მოწყობილობები და ელექტრონათურები</t>
  </si>
  <si>
    <t>ნეონის ნათურები; ნათურები;  ფლუორესცენციული მილისებრი ლამპები
ლამპის სტარტერები;  ლამპის რეაქტორები</t>
  </si>
  <si>
    <t xml:space="preserve">31519200   31531000 31532110   31532500 31532600 </t>
  </si>
  <si>
    <t>SPA140016460</t>
  </si>
  <si>
    <t>15861000</t>
  </si>
  <si>
    <t>25.08.2014</t>
  </si>
  <si>
    <t>20.08.2014</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</si>
  <si>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</si>
  <si>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</si>
  <si>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</si>
  <si>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</si>
  <si>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</si>
  <si>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</si>
  <si>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</si>
  <si>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</si>
  <si>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</si>
  <si>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</si>
  <si>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</si>
  <si>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</si>
  <si>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</si>
  <si>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</si>
  <si>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</si>
  <si>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</si>
  <si>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</si>
  <si>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</si>
  <si>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</si>
  <si>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</si>
  <si>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</si>
  <si>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</si>
  <si>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</si>
  <si>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</si>
  <si>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</si>
  <si>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</si>
  <si>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</si>
  <si>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</si>
  <si>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</si>
  <si>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</si>
  <si>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</si>
  <si>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30.12.2014</t>
  </si>
  <si>
    <t>შპს ბორან ლაითი</t>
  </si>
  <si>
    <t>206343492</t>
  </si>
  <si>
    <t xml:space="preserve">31511000  31518500   31519100   31519200   31524120  31527200   31527300  31527400 31531000 31531100  31532110  31532120   31532210 </t>
  </si>
  <si>
    <t>ჰერმეტული სანათი; მოწყობილობები
ვერცხლისწყლიანი ნათურები; ვარვარა ნათურები;  ნეონის ნათურები; ჭერის სანათი; გარესანათი;  სახლის შიდა სანათი;  წყალქვეშა სანათი;  ნათურები;   მანათობელი მილაკები; ფლუორესცენციული მილისებრი ლამპები;  კომპაქტური ფლუორესცენციული მილისებრი ლამპები; ფლუორესცენციული რგოლისებრი ლამპები; ფლუორესცენციული ლამპების სტარტერები; ფლუორესცენციული ლამპების რეაქტორები; ფლუორესცენციული მილები</t>
  </si>
  <si>
    <t>01.10.2014</t>
  </si>
  <si>
    <t>შპს ავტოტესტ გეორგია</t>
  </si>
  <si>
    <t>204903747</t>
  </si>
  <si>
    <t>71631200</t>
  </si>
  <si>
    <t>უწყვეტი ელექტრომომარაგების წყაროები</t>
  </si>
  <si>
    <t xml:space="preserve">31154000 </t>
  </si>
  <si>
    <t>SPA140016513</t>
  </si>
  <si>
    <t>38200000</t>
  </si>
  <si>
    <t>გეოლოგიური და გეოფიზიკური ხელსაწყოები</t>
  </si>
  <si>
    <t>გეოდეზიური ხელსაწყოები</t>
  </si>
  <si>
    <t xml:space="preserve">38296000 </t>
  </si>
  <si>
    <t>SPA140016655</t>
  </si>
  <si>
    <t xml:space="preserve">44423450 </t>
  </si>
  <si>
    <t>SPA140016641</t>
  </si>
  <si>
    <t xml:space="preserve"> ავეჯის აქსესუარები</t>
  </si>
  <si>
    <t xml:space="preserve">39294100 </t>
  </si>
  <si>
    <t>1 კომპლ.</t>
  </si>
  <si>
    <t>SPA140016647</t>
  </si>
  <si>
    <t xml:space="preserve"> ქსელები</t>
  </si>
  <si>
    <t xml:space="preserve">32423000 </t>
  </si>
  <si>
    <t>SPA140016657</t>
  </si>
  <si>
    <t>02.07.2014</t>
  </si>
  <si>
    <t>იმ ნინო სულხანიშვილი</t>
  </si>
  <si>
    <t>14001026569</t>
  </si>
  <si>
    <t>იმ გიორგი კანდელაკი-ვესტა</t>
  </si>
  <si>
    <t>03.07.2014</t>
  </si>
  <si>
    <t>შპს City Market</t>
  </si>
  <si>
    <t>404989063</t>
  </si>
  <si>
    <t>შპს ბილდსტაილი</t>
  </si>
  <si>
    <t>404447899</t>
  </si>
  <si>
    <t>შპს ნილა</t>
  </si>
  <si>
    <t>400118341</t>
  </si>
  <si>
    <t>65 ცალი</t>
  </si>
  <si>
    <t>SPA140016687</t>
  </si>
  <si>
    <t>63110000</t>
  </si>
  <si>
    <t>04.07.2014</t>
  </si>
  <si>
    <t>შპს იბერია ტექავტომოტივი</t>
  </si>
  <si>
    <t>CMR140116569</t>
  </si>
  <si>
    <t>III</t>
  </si>
  <si>
    <t>გეოლოგიური კვლევა
ტოპოგრაფიული მომსახურებები</t>
  </si>
  <si>
    <t xml:space="preserve">71351730   71351810 </t>
  </si>
  <si>
    <t>SPA140016841</t>
  </si>
  <si>
    <t>ელექტრო- და მექანიკური მოწყობილობების მონტაჟი</t>
  </si>
  <si>
    <t>SPA140016885</t>
  </si>
  <si>
    <t>ფიზიკური მახასიათებლების კონტროლის ხელსაწყოები</t>
  </si>
  <si>
    <t xml:space="preserve">38412000 </t>
  </si>
  <si>
    <t>SPA140016957</t>
  </si>
  <si>
    <t>მსუბუქი ფეხსაცმელი</t>
  </si>
  <si>
    <t xml:space="preserve">18813300 </t>
  </si>
  <si>
    <t>ავტოსატრანსპორტო საშუალებები</t>
  </si>
  <si>
    <t>ავტოსატრანსპორტო საშუალებების გადაკეთება</t>
  </si>
  <si>
    <t xml:space="preserve">50117100 </t>
  </si>
  <si>
    <t>SPA140016994</t>
  </si>
  <si>
    <t xml:space="preserve">39515440  39525500 </t>
  </si>
  <si>
    <t>ვერტიკალური ჟალუზები                                               კოღოებისაგან დამცავი ბადეები</t>
  </si>
  <si>
    <t>SPA140017029</t>
  </si>
  <si>
    <t>07.07.2014</t>
  </si>
  <si>
    <t>10.08.2014</t>
  </si>
  <si>
    <t>08.07.2014</t>
  </si>
  <si>
    <t>30.09.2014</t>
  </si>
  <si>
    <t>შპს ბალავერი</t>
  </si>
  <si>
    <t>208218793</t>
  </si>
  <si>
    <t xml:space="preserve"> გ.ე.ზ. „თბილისი 2“-ის შენობისა და მიმდებარე ტერიტორიის დასუფთავება და სანიტარული მომსახურება</t>
  </si>
  <si>
    <t xml:space="preserve"> ავეჯი</t>
  </si>
  <si>
    <t>დოკუმენტების შესანახი კარადები</t>
  </si>
  <si>
    <t xml:space="preserve">39132100 </t>
  </si>
  <si>
    <t>15 ცალი</t>
  </si>
  <si>
    <t xml:space="preserve"> სატრანსპორტო საშუალებებისა და მათთან დაკავშირებული მოწყობილობების შეკეთება, ტექნიკური მომსახურება და მასთან დაკავშირებული მომსახურებები</t>
  </si>
  <si>
    <t xml:space="preserve">SPA140017066 </t>
  </si>
  <si>
    <t>სეგვეების შეკეთება და ტექნიკური მომსახურება. ხელშეკრულება გაფორმდება 20 000 ლარზე</t>
  </si>
  <si>
    <t xml:space="preserve">SPA140017068 </t>
  </si>
  <si>
    <t>44521110</t>
  </si>
  <si>
    <t xml:space="preserve">პანოები ცვლადი წარწერებით </t>
  </si>
  <si>
    <t xml:space="preserve">34924000 </t>
  </si>
  <si>
    <t>SPA140017112</t>
  </si>
  <si>
    <t xml:space="preserve">ელექტრონული, ელექტრომექანიკური და ელექტროტექნიკური აქსესუარები </t>
  </si>
  <si>
    <t xml:space="preserve"> ელექტრომექანიკური მოწყობილობები</t>
  </si>
  <si>
    <t xml:space="preserve">31720000 </t>
  </si>
  <si>
    <t xml:space="preserve">SPA140017117 </t>
  </si>
  <si>
    <t>09.07.2014</t>
  </si>
  <si>
    <t>9825ლ</t>
  </si>
  <si>
    <t xml:space="preserve">09134200 </t>
  </si>
  <si>
    <t>დიზელის საწვავი (გადაზიდვით) ნინოწმინდა</t>
  </si>
  <si>
    <t>CMR140119096</t>
  </si>
  <si>
    <t>რეზინის შლანგები, ჩამპეკეტი, შლანგის ურიკა, წყლის ჭავლის პისტოლეტი</t>
  </si>
  <si>
    <t>შპს გეორგინა</t>
  </si>
  <si>
    <t>202192509</t>
  </si>
  <si>
    <t>SPA140017181</t>
  </si>
  <si>
    <t>სსიპ შეფასების და გამოცდების ეროვნული ცენტრი</t>
  </si>
  <si>
    <t>202198727</t>
  </si>
  <si>
    <t>221000001</t>
  </si>
  <si>
    <t>CMR140119580</t>
  </si>
  <si>
    <t>22993300</t>
  </si>
  <si>
    <t>თერმოგრაფიული ქაღალდი</t>
  </si>
  <si>
    <t>CMR140119592</t>
  </si>
  <si>
    <t>SPA140017210</t>
  </si>
  <si>
    <t xml:space="preserve"> ქსოვილის ნივთები</t>
  </si>
  <si>
    <t>მტვრის საწმენდი ტილოები
საწმენდი ტილოები
 საპრიალებელი ტილოები</t>
  </si>
  <si>
    <t>39525100   39525800   39525810</t>
  </si>
  <si>
    <t>SPA140017211</t>
  </si>
  <si>
    <t>მაცივრები
ელექტროქურები
  მტვერსასრუტები
 ვენტილატორები
 გამწოვი ვენტილატორები</t>
  </si>
  <si>
    <t xml:space="preserve">39711130   39711430 39713430  39714100  39714110 </t>
  </si>
  <si>
    <t>SPA140017283</t>
  </si>
  <si>
    <t>SPA140017289</t>
  </si>
  <si>
    <t>ქსელის კომპონენტები</t>
  </si>
  <si>
    <t xml:space="preserve">32422000 </t>
  </si>
  <si>
    <t>5000 ცალი</t>
  </si>
  <si>
    <t>SPA140017291</t>
  </si>
  <si>
    <t>SPA140017295</t>
  </si>
  <si>
    <t xml:space="preserve"> პოლიეთილენის პაკეტები და ტომრები ნარჩენებისა და ნაგვისთვის</t>
  </si>
  <si>
    <t>19640000</t>
  </si>
  <si>
    <t>4500 შეკვრა</t>
  </si>
  <si>
    <t>SPA140017290</t>
  </si>
  <si>
    <t xml:space="preserve"> სარეკლამო მისაკრავი ეტიკეტები/სტიკერები და ზოლები</t>
  </si>
  <si>
    <t>SPA140017321</t>
  </si>
  <si>
    <t>საწმენდი და საპრიალებელი პროდუქცია</t>
  </si>
  <si>
    <t xml:space="preserve">39800000 </t>
  </si>
  <si>
    <t>ჰაერის გამწმენდი
საწმენდი საშუალებები
ტუალეტის საწმენდები
ჭურჭლის სარეცხი საშუალებები</t>
  </si>
  <si>
    <t xml:space="preserve">39811100   39830000   39831600  39832000  </t>
  </si>
  <si>
    <t>SPA140017372</t>
  </si>
  <si>
    <t>11.07.2014</t>
  </si>
  <si>
    <t>CMR140120828</t>
  </si>
  <si>
    <t>11.07.2017</t>
  </si>
  <si>
    <t>CMR140120831</t>
  </si>
  <si>
    <t>14.07.2014</t>
  </si>
  <si>
    <t>30213300</t>
  </si>
  <si>
    <t>CMR140120834</t>
  </si>
  <si>
    <t>მაგიდის კომპიუტერი</t>
  </si>
  <si>
    <t>შპს ეკოლაინი</t>
  </si>
  <si>
    <t>204445145</t>
  </si>
  <si>
    <t>16300000</t>
  </si>
  <si>
    <t>16311100</t>
  </si>
  <si>
    <t>ბალახის საკრეჭი აპარატი</t>
  </si>
  <si>
    <t>CMR140120835</t>
  </si>
  <si>
    <t>20.09.2014</t>
  </si>
  <si>
    <t>სავარძლები
 პატარა დივნები
მაგიდები</t>
  </si>
  <si>
    <t xml:space="preserve">39113100 39113200   39121200  </t>
  </si>
  <si>
    <t>ჰიგიენური საშუალებების დისპენსერები</t>
  </si>
  <si>
    <t xml:space="preserve">42968200 </t>
  </si>
  <si>
    <t>SPA140017457</t>
  </si>
  <si>
    <t>1850000</t>
  </si>
  <si>
    <t>მადლობის სიგელები და სერტიფიკატები</t>
  </si>
  <si>
    <t>CMR140121689</t>
  </si>
  <si>
    <t>1/385</t>
  </si>
  <si>
    <t>1/386</t>
  </si>
  <si>
    <t>1/387</t>
  </si>
  <si>
    <t>1/388</t>
  </si>
  <si>
    <t>1/389</t>
  </si>
  <si>
    <t>1/390</t>
  </si>
  <si>
    <t>1/391</t>
  </si>
  <si>
    <t>1/392</t>
  </si>
  <si>
    <t>79952000</t>
  </si>
  <si>
    <t>სხვადასხვა კომერციული მომსახურება და მასთან დაკავშირებული მომსახურებები</t>
  </si>
  <si>
    <t>ხმის აპარატურით მომსახურება</t>
  </si>
  <si>
    <t>CMR140121692</t>
  </si>
  <si>
    <t>16.07.2014</t>
  </si>
  <si>
    <t>შპს გუგა</t>
  </si>
  <si>
    <t>404866141</t>
  </si>
  <si>
    <t xml:space="preserve">30141200  30192121  30192122  30192125   30192130   30192160    30192700  30193000  30194100   </t>
  </si>
  <si>
    <t>SPA140017543</t>
  </si>
  <si>
    <t xml:space="preserve">30199712 </t>
  </si>
  <si>
    <t>SPA140017547</t>
  </si>
  <si>
    <t>„უსარკმლო"  ნაბეჭდი კონვერტები</t>
  </si>
  <si>
    <t xml:space="preserve"> სპეციალური ტანსაცმელი და აქსესუარები</t>
  </si>
  <si>
    <t xml:space="preserve">18424300 </t>
  </si>
  <si>
    <t>SPA140017552</t>
  </si>
  <si>
    <t xml:space="preserve"> ქაღალდის ან მუყაოს სარეგისტრაციო ჟურნალები/წიგნები, საბუღალტრო წიგნები, ფორმები და სხვა ნაბეჭდი საკანცელარიო ნივთები</t>
  </si>
  <si>
    <t>SPA140017579</t>
  </si>
  <si>
    <t xml:space="preserve"> 32344230</t>
  </si>
  <si>
    <t>55 კომპლ</t>
  </si>
  <si>
    <t>SPA140017591</t>
  </si>
  <si>
    <t>SPA140017600</t>
  </si>
  <si>
    <t>ქსელური როზეტები
საშუალო ძაბვის კაბელი</t>
  </si>
  <si>
    <t xml:space="preserve">31310000   31321220 </t>
  </si>
  <si>
    <t>SPA140017603</t>
  </si>
  <si>
    <t>ფარნები</t>
  </si>
  <si>
    <t xml:space="preserve">31521320 </t>
  </si>
  <si>
    <t>შპს დიაგნოსტიკა-აჭარა</t>
  </si>
  <si>
    <t>248431905</t>
  </si>
  <si>
    <t>3 ერთ.</t>
  </si>
  <si>
    <t>CMR140122047</t>
  </si>
  <si>
    <t>შპს არბო 2009</t>
  </si>
  <si>
    <t>205273498</t>
  </si>
  <si>
    <t>15820000</t>
  </si>
  <si>
    <t>CMR140122048</t>
  </si>
  <si>
    <t>17.07.2014</t>
  </si>
  <si>
    <t>შპს არტ ჰაუსი</t>
  </si>
  <si>
    <t>406122618</t>
  </si>
  <si>
    <t>შპს ტექნო S</t>
  </si>
  <si>
    <t xml:space="preserve"> ლაზერული პრინტერები</t>
  </si>
  <si>
    <t>150 ცალი</t>
  </si>
  <si>
    <t>SPA140017640</t>
  </si>
  <si>
    <t>SPA140017642</t>
  </si>
  <si>
    <t>პორტაბელური კომპიუტერები (ლეპტოპები)
ბრტყელი მონიტორები</t>
  </si>
  <si>
    <t xml:space="preserve">30213100   30231310 </t>
  </si>
  <si>
    <t>SPA140017643</t>
  </si>
  <si>
    <t>პროგრამული უზრუნველყოფის შემუშავება და საკონსულტაციო მომსახურებები</t>
  </si>
  <si>
    <t>პროგრამული უზრუნველყოფის ტექნიკურ მხარდაჭერასთან დაკავშირებული მომსახურებები</t>
  </si>
  <si>
    <t xml:space="preserve">72261000 </t>
  </si>
  <si>
    <t>SPA140017719</t>
  </si>
  <si>
    <t xml:space="preserve"> სტრუქტურული მასალები</t>
  </si>
  <si>
    <t xml:space="preserve"> გასაწევი კარები </t>
  </si>
  <si>
    <t>44221230</t>
  </si>
  <si>
    <t>SPA140017754</t>
  </si>
  <si>
    <t xml:space="preserve"> საოჯახო ტექნიკა</t>
  </si>
  <si>
    <t xml:space="preserve">გამწოვი ვენტილატორები </t>
  </si>
  <si>
    <t xml:space="preserve">39714110 </t>
  </si>
  <si>
    <t xml:space="preserve">SPA140017753 </t>
  </si>
  <si>
    <t>ცოცხები
ჯაგრისები
ღრუბლები
სათლები/ვედროები
 აქანდაზები</t>
  </si>
  <si>
    <t xml:space="preserve">39224100   39224200   39224320  39224330  39224350  </t>
  </si>
  <si>
    <t>SPA140017826</t>
  </si>
  <si>
    <t>SPA140017819</t>
  </si>
  <si>
    <t>21.07.2014</t>
  </si>
  <si>
    <t>შპს გეოტექსერვისი</t>
  </si>
  <si>
    <t>200087707</t>
  </si>
  <si>
    <t>1/393</t>
  </si>
  <si>
    <t>1/394</t>
  </si>
  <si>
    <t>1/395</t>
  </si>
  <si>
    <t>1/396</t>
  </si>
  <si>
    <t>1/397</t>
  </si>
  <si>
    <t>1/398</t>
  </si>
  <si>
    <t>1/399</t>
  </si>
  <si>
    <t>1/400</t>
  </si>
  <si>
    <t>1/401</t>
  </si>
  <si>
    <t>1/402</t>
  </si>
  <si>
    <t>1/403</t>
  </si>
  <si>
    <t>1/404</t>
  </si>
  <si>
    <t>შპს ნიკე</t>
  </si>
  <si>
    <t>406111069</t>
  </si>
  <si>
    <t>1/405</t>
  </si>
  <si>
    <t>1/406</t>
  </si>
  <si>
    <t>1/407</t>
  </si>
  <si>
    <t>1/408</t>
  </si>
  <si>
    <t>1/409</t>
  </si>
  <si>
    <t>1/411</t>
  </si>
  <si>
    <t>1/412</t>
  </si>
  <si>
    <t>შპს გალერეა შარდენი</t>
  </si>
  <si>
    <t>205246786</t>
  </si>
  <si>
    <t>23.07.2014</t>
  </si>
  <si>
    <t>შპს ინთეგრითი</t>
  </si>
  <si>
    <t>204521026</t>
  </si>
  <si>
    <t>იმ ლაშა ქაჯაია</t>
  </si>
  <si>
    <t>01025006432</t>
  </si>
  <si>
    <t>CMR140124357</t>
  </si>
  <si>
    <t>SPA140017484</t>
  </si>
  <si>
    <t>185300000</t>
  </si>
  <si>
    <t>CMR140124685</t>
  </si>
  <si>
    <t>CMR140124686</t>
  </si>
  <si>
    <t>სამზარეულოს მოწყობილობები; ფინჯნები და მინის ჭიქები; ლანგრები; თეფშები, ჯამები, კოვზები
 ჩანგლები, სამზარეულოს დანები
სხვადასხვა სახის საოჯახო ნივთები</t>
  </si>
  <si>
    <t xml:space="preserve">39221000   39221120   39221160  39221220   39290000 </t>
  </si>
  <si>
    <t>SPA140018001</t>
  </si>
  <si>
    <t xml:space="preserve">90511000   90512000 </t>
  </si>
  <si>
    <t>SPA140018017</t>
  </si>
  <si>
    <t xml:space="preserve">45261210 </t>
  </si>
  <si>
    <t>SPA140018025</t>
  </si>
  <si>
    <t>SPA140018034</t>
  </si>
  <si>
    <t>24.07.2014</t>
  </si>
  <si>
    <t>შპს ტელკო სისტემსი</t>
  </si>
  <si>
    <t>205203279</t>
  </si>
  <si>
    <t>51200000</t>
  </si>
  <si>
    <t>SPA140018159</t>
  </si>
  <si>
    <t>SPA140018133</t>
  </si>
  <si>
    <t>SPA140018143</t>
  </si>
  <si>
    <t>SPA140018147</t>
  </si>
  <si>
    <t>სანტექნიკური მოწყობილობები
ონკანები
პირსაბანი ნიჟარები
უნიტაზები, უნიტაზის სახურავები, ძირები და ბაკები</t>
  </si>
  <si>
    <t xml:space="preserve">44411000  44411100  44411300   44411700  </t>
  </si>
  <si>
    <t>SPA140018169</t>
  </si>
  <si>
    <t xml:space="preserve"> ავზები; ბოილერები</t>
  </si>
  <si>
    <t xml:space="preserve">44611000 44621200 </t>
  </si>
  <si>
    <t>SPA140018223</t>
  </si>
  <si>
    <t xml:space="preserve"> შენობის ელექტრომოწყობილობების შეკეთება და ტექნიკური მომსახურება</t>
  </si>
  <si>
    <t>SPA140018228</t>
  </si>
  <si>
    <t>SPA140018232</t>
  </si>
  <si>
    <t xml:space="preserve">45351000 </t>
  </si>
  <si>
    <t>SPA140018242</t>
  </si>
  <si>
    <t>მილგაყვანილობისა და სანტექნიკის მონტაჟი
სანტექნიკური მოწყობილობების მონტაჟი</t>
  </si>
  <si>
    <t xml:space="preserve">45330000   45332400 </t>
  </si>
  <si>
    <t>SPA140018244</t>
  </si>
  <si>
    <t>შპს ისთანბულ რექლამ მარქეთ</t>
  </si>
  <si>
    <t>401992457</t>
  </si>
  <si>
    <t>28.07.2014</t>
  </si>
  <si>
    <t>შპს რელე+</t>
  </si>
  <si>
    <t>205263784</t>
  </si>
  <si>
    <t>21.09.2014</t>
  </si>
  <si>
    <t>შპს ასტორია</t>
  </si>
  <si>
    <t>224067630</t>
  </si>
  <si>
    <t xml:space="preserve">SPA140017497 </t>
  </si>
  <si>
    <t>1/413</t>
  </si>
  <si>
    <t>1/414</t>
  </si>
  <si>
    <t>1/415</t>
  </si>
  <si>
    <t>1/416</t>
  </si>
  <si>
    <t>1/417</t>
  </si>
  <si>
    <t>1/418</t>
  </si>
  <si>
    <t>1/419</t>
  </si>
  <si>
    <t>1/420</t>
  </si>
  <si>
    <t>1/421</t>
  </si>
  <si>
    <t>1/422</t>
  </si>
  <si>
    <t>29.09.2014</t>
  </si>
  <si>
    <t>შპს ქედანი</t>
  </si>
  <si>
    <t>400078214</t>
  </si>
  <si>
    <t>29.07.2014</t>
  </si>
  <si>
    <t>შპს ულტრამარინი</t>
  </si>
  <si>
    <t>38300000</t>
  </si>
  <si>
    <t xml:space="preserve">45300000 </t>
  </si>
  <si>
    <t>SPA140018272</t>
  </si>
  <si>
    <t>ქსელის კაბელები</t>
  </si>
  <si>
    <t xml:space="preserve">32421000 </t>
  </si>
  <si>
    <t>SPA140018288</t>
  </si>
  <si>
    <t xml:space="preserve"> შეკვეთით ნაბეჭდი მასალა</t>
  </si>
  <si>
    <t>1500 კომპლ</t>
  </si>
  <si>
    <t>5 ყუთი</t>
  </si>
  <si>
    <t>SPA140018338</t>
  </si>
  <si>
    <t xml:space="preserve">50730000 </t>
  </si>
  <si>
    <t>SPA140018406</t>
  </si>
  <si>
    <t>შპს MXM</t>
  </si>
  <si>
    <t>448388806</t>
  </si>
  <si>
    <t>CMR140127650</t>
  </si>
  <si>
    <t>შპს ანკო</t>
  </si>
  <si>
    <t>405050885</t>
  </si>
  <si>
    <t>13.09.2014</t>
  </si>
  <si>
    <t>322500000</t>
  </si>
  <si>
    <t>მობილური ტელეფონი</t>
  </si>
  <si>
    <t>CMR140127667</t>
  </si>
  <si>
    <t xml:space="preserve"> შტრიხ-კოდების წამკითხველები</t>
  </si>
  <si>
    <t>SPA140018471</t>
  </si>
  <si>
    <t xml:space="preserve"> საპონი
ტუალეტის ქაღალდი
ქაღალდის ხელსახოცები</t>
  </si>
  <si>
    <t xml:space="preserve">33711900   33761000  33764000  </t>
  </si>
  <si>
    <t>SPA140018535</t>
  </si>
  <si>
    <t xml:space="preserve">44511110 44511340  44511500  44512800 44512910  44512920 44512940    </t>
  </si>
  <si>
    <t>SPA140018536</t>
  </si>
  <si>
    <t xml:space="preserve"> ჰაერის კომპრესორები</t>
  </si>
  <si>
    <t xml:space="preserve">42123400 </t>
  </si>
  <si>
    <t>SPA140018537</t>
  </si>
  <si>
    <t>SPA140018553</t>
  </si>
  <si>
    <t xml:space="preserve">39100000 </t>
  </si>
  <si>
    <t>SPA140018556</t>
  </si>
  <si>
    <t>კეპები
 გარედან ჩასაცმელი სხვადასხვა ტანსაცმელი
 შარვლები</t>
  </si>
  <si>
    <t xml:space="preserve">18211000   18230000 18234000 </t>
  </si>
  <si>
    <t>SPA140018591</t>
  </si>
  <si>
    <t>შპს სამეცნიერო-საწარმოო კომპანია სოვბი</t>
  </si>
  <si>
    <t>204446313</t>
  </si>
  <si>
    <t>საძაღლე ქოხის მშენებლობა, სგპ ლაგოდეხი</t>
  </si>
  <si>
    <t>CMR140128660</t>
  </si>
  <si>
    <t>1/423</t>
  </si>
  <si>
    <t>1/424</t>
  </si>
  <si>
    <t>1/425</t>
  </si>
  <si>
    <t>1/426</t>
  </si>
  <si>
    <t>1/427</t>
  </si>
  <si>
    <t>10.12.2014</t>
  </si>
  <si>
    <t>ი.მ. ალექსანდრე კაპატაძე</t>
  </si>
  <si>
    <t>01024044620</t>
  </si>
  <si>
    <t>შპს საბმშენი</t>
  </si>
  <si>
    <t>406095372</t>
  </si>
  <si>
    <t>1/428</t>
  </si>
  <si>
    <t>1/429</t>
  </si>
  <si>
    <t>1/430</t>
  </si>
  <si>
    <t>1/431</t>
  </si>
  <si>
    <t>1/432</t>
  </si>
  <si>
    <t>1/433</t>
  </si>
  <si>
    <t>1/434</t>
  </si>
  <si>
    <t>შპს პი ემ ჯი</t>
  </si>
  <si>
    <t>404863803</t>
  </si>
  <si>
    <t>04.08.2014</t>
  </si>
  <si>
    <t>01.11.2014</t>
  </si>
  <si>
    <t>შპს ენ-ჯი-ეს ჯგუფი</t>
  </si>
  <si>
    <t>405002606</t>
  </si>
  <si>
    <t>შენობების მშენებლობა</t>
  </si>
  <si>
    <t xml:space="preserve">45210000 </t>
  </si>
  <si>
    <t>426000000</t>
  </si>
  <si>
    <t>05.04.2014</t>
  </si>
  <si>
    <r>
      <t>15900000</t>
    </r>
    <r>
      <rPr>
        <sz val="11"/>
        <rFont val="Calibri"/>
        <family val="2"/>
      </rPr>
      <t>¹</t>
    </r>
  </si>
  <si>
    <t>453000002</t>
  </si>
  <si>
    <t>05.08.2014</t>
  </si>
  <si>
    <t>42662100</t>
  </si>
  <si>
    <t>ელექტროშესადუღებელი მოწყობილობები</t>
  </si>
  <si>
    <t>CMR140129456</t>
  </si>
  <si>
    <t>SPA140018877</t>
  </si>
  <si>
    <t>SPA140018883</t>
  </si>
  <si>
    <t xml:space="preserve"> შენობის დასრულების სამუშაოები</t>
  </si>
  <si>
    <t>SPA140018884</t>
  </si>
  <si>
    <t>SPA140018885</t>
  </si>
  <si>
    <t>1/435</t>
  </si>
  <si>
    <t>1/436</t>
  </si>
  <si>
    <t>1/437</t>
  </si>
  <si>
    <t>1/438</t>
  </si>
  <si>
    <t>1/439</t>
  </si>
  <si>
    <t>1/440</t>
  </si>
  <si>
    <t>1/441</t>
  </si>
  <si>
    <t>1/442</t>
  </si>
  <si>
    <t>1/432/1</t>
  </si>
  <si>
    <t>15.08.2015</t>
  </si>
  <si>
    <t>CMR140129876</t>
  </si>
  <si>
    <t>06.08.2014</t>
  </si>
  <si>
    <t>შპს კამარა სისტემს</t>
  </si>
  <si>
    <t>404868808</t>
  </si>
  <si>
    <t xml:space="preserve">30132200 </t>
  </si>
  <si>
    <t>38000 ცალი</t>
  </si>
  <si>
    <t>SPA140019162</t>
  </si>
  <si>
    <t>ჩამწერები
ვიდეოკამერები</t>
  </si>
  <si>
    <t xml:space="preserve">32331500   32333200 </t>
  </si>
  <si>
    <t>SPA140019168</t>
  </si>
  <si>
    <t>ქსელის კაბელები
ქსელის ჰაბები</t>
  </si>
  <si>
    <t xml:space="preserve">32421000   32423000 </t>
  </si>
  <si>
    <t>SPA140019173</t>
  </si>
  <si>
    <t xml:space="preserve">80511000 </t>
  </si>
  <si>
    <t xml:space="preserve">44411000 </t>
  </si>
  <si>
    <t>SPA140019245</t>
  </si>
  <si>
    <t xml:space="preserve">18333000 </t>
  </si>
  <si>
    <t>240 ცალი</t>
  </si>
  <si>
    <t>805000002</t>
  </si>
  <si>
    <t>იმ ლილე ყიფიანი</t>
  </si>
  <si>
    <t>01003019935</t>
  </si>
  <si>
    <t>20.10.2014</t>
  </si>
  <si>
    <t>ფპ მაია ჭედია</t>
  </si>
  <si>
    <t>01019012658</t>
  </si>
  <si>
    <t>საწარმოო პროცესის მონიტორინგი და შედეგების შესახებ დასკვნის მომზადება</t>
  </si>
  <si>
    <t>CMR140131550</t>
  </si>
  <si>
    <t xml:space="preserve">22450000  22458000 </t>
  </si>
  <si>
    <t>SPA140019319</t>
  </si>
  <si>
    <t>საშუალო ძაბვის კაბელი
მაღალი ძაბვის კაბელი</t>
  </si>
  <si>
    <t xml:space="preserve">31321220  31321300  </t>
  </si>
  <si>
    <t>SPA140019343</t>
  </si>
  <si>
    <t>1/443</t>
  </si>
  <si>
    <t>1/444</t>
  </si>
  <si>
    <t>1/445</t>
  </si>
  <si>
    <t>1/446</t>
  </si>
  <si>
    <t>1/447</t>
  </si>
  <si>
    <t>1/448</t>
  </si>
  <si>
    <t>1/449</t>
  </si>
  <si>
    <t>1/450</t>
  </si>
  <si>
    <t>1/451</t>
  </si>
  <si>
    <t>1/452</t>
  </si>
  <si>
    <t>1/453</t>
  </si>
  <si>
    <t>1/454</t>
  </si>
  <si>
    <t>1/455</t>
  </si>
  <si>
    <t>1/456</t>
  </si>
  <si>
    <t>1/457</t>
  </si>
  <si>
    <t>1/458</t>
  </si>
  <si>
    <t>1/459</t>
  </si>
  <si>
    <t>1/460</t>
  </si>
  <si>
    <t>1/461</t>
  </si>
  <si>
    <t>1/462</t>
  </si>
  <si>
    <t>13.08.2014</t>
  </si>
  <si>
    <t>შპს კომპექსი</t>
  </si>
  <si>
    <t>419982335</t>
  </si>
  <si>
    <t>30.10.2014</t>
  </si>
  <si>
    <t>12.08.2014</t>
  </si>
  <si>
    <t>შპს ორიენტ ლოჯიკი</t>
  </si>
  <si>
    <t>202052054</t>
  </si>
  <si>
    <t>შპს აიტინეო</t>
  </si>
  <si>
    <t>400075654</t>
  </si>
  <si>
    <t>1/440/1</t>
  </si>
  <si>
    <t>დიზელის გადაზიდვა აბზიანიძის ქ.4</t>
  </si>
  <si>
    <t>CMR140131996</t>
  </si>
  <si>
    <t>39112100   39143210</t>
  </si>
  <si>
    <t>მაგიდები
ჭურჭლის კარადები (ბუფეტები)
წიგნის კარადები
თაროები
ტანსაცმლის კარადები</t>
  </si>
  <si>
    <t xml:space="preserve">39121200   39122100  39122200  39141100   39143121   </t>
  </si>
  <si>
    <t>შპს აირ-ქულლი</t>
  </si>
  <si>
    <t>400097355</t>
  </si>
  <si>
    <t xml:space="preserve">39715100 </t>
  </si>
  <si>
    <t>ქსელის კაბელები
 ქსელის კომპონენტები</t>
  </si>
  <si>
    <t xml:space="preserve">32421000  32422000 </t>
  </si>
  <si>
    <t>SPA140019529</t>
  </si>
  <si>
    <t>22.09.2014</t>
  </si>
  <si>
    <t>შპს მეგა მობი</t>
  </si>
  <si>
    <t>406039807</t>
  </si>
  <si>
    <t>მობილური ტელეფონი Samsung Galaxy S4</t>
  </si>
  <si>
    <t>CMR140132976</t>
  </si>
  <si>
    <t>14.08.2014</t>
  </si>
  <si>
    <t>ააიპ საქართველოს პროფესიონალ ბუღალტერთა და აუდიტორთა ასოციაცია</t>
  </si>
  <si>
    <t>203843804</t>
  </si>
  <si>
    <t>22211100</t>
  </si>
  <si>
    <t>ოფიციალური გამოცემა-„ფასს I-II ნაწ"</t>
  </si>
  <si>
    <t>5 კომპ.</t>
  </si>
  <si>
    <t>CMR140132981</t>
  </si>
  <si>
    <t>შპს კასპიჯეო</t>
  </si>
  <si>
    <t>205250235</t>
  </si>
  <si>
    <t>800წყვ.</t>
  </si>
  <si>
    <t>შპს ლუმენი</t>
  </si>
  <si>
    <t>436032696</t>
  </si>
  <si>
    <t>შპს თურსა</t>
  </si>
  <si>
    <t>248435670</t>
  </si>
  <si>
    <t xml:space="preserve">45261910 </t>
  </si>
  <si>
    <t>SPA140019601</t>
  </si>
  <si>
    <t>მოდულური და პორტატიული შენობები</t>
  </si>
  <si>
    <t xml:space="preserve">44211100 </t>
  </si>
  <si>
    <t>8 ცალი</t>
  </si>
  <si>
    <t>SPA140019605</t>
  </si>
  <si>
    <t xml:space="preserve">45232152 </t>
  </si>
  <si>
    <t>SPA140019686</t>
  </si>
  <si>
    <t>18.08.2014</t>
  </si>
  <si>
    <t>შპს ულტრა</t>
  </si>
  <si>
    <t>შპს მობილფონი</t>
  </si>
  <si>
    <t>201950228</t>
  </si>
  <si>
    <t>SPA140019742</t>
  </si>
  <si>
    <t xml:space="preserve">34100000 </t>
  </si>
  <si>
    <t>SPA140019749</t>
  </si>
  <si>
    <t xml:space="preserve">34144750  </t>
  </si>
  <si>
    <t>ხისტი/მყარი დისკი</t>
  </si>
  <si>
    <t xml:space="preserve">30233132 </t>
  </si>
  <si>
    <t>SPA140019750</t>
  </si>
  <si>
    <t>ნიჩბები
 ფოცხები
ხელის ხერხები
 სახრახნისები
 ბურღები
 სახრახნისის პირები
 ხელსაწყოების კომპლექტები</t>
  </si>
  <si>
    <t>1/463</t>
  </si>
  <si>
    <t>1/464</t>
  </si>
  <si>
    <t>1/465</t>
  </si>
  <si>
    <t>1/466</t>
  </si>
  <si>
    <t>1/467</t>
  </si>
  <si>
    <t>1/468</t>
  </si>
  <si>
    <t>1/469</t>
  </si>
  <si>
    <t>1/470</t>
  </si>
  <si>
    <t>1/471</t>
  </si>
  <si>
    <t>1/472</t>
  </si>
  <si>
    <t>1/473</t>
  </si>
  <si>
    <t>1/474</t>
  </si>
  <si>
    <t>1/475</t>
  </si>
  <si>
    <t>1/476</t>
  </si>
  <si>
    <t>1/477</t>
  </si>
  <si>
    <t>1/478</t>
  </si>
  <si>
    <t>1/479</t>
  </si>
  <si>
    <t>ყავის მარცვალი</t>
  </si>
  <si>
    <t>5 შეკვრა</t>
  </si>
  <si>
    <t>CMR140134071</t>
  </si>
  <si>
    <t>ფიტოსანიტარიული კვლევითი მომსახურება ქ. თბილისის და/ან ქ. თბილისის მიმდებარე ტერიტორიაზე</t>
  </si>
  <si>
    <t>SPA140019836</t>
  </si>
  <si>
    <t>კაპიტალური რემონტი (შეკეთება) და რეკონსტრუქცია (ზესტაფონის სერვის ცენტრი)</t>
  </si>
  <si>
    <t>SPA140019842</t>
  </si>
  <si>
    <t xml:space="preserve">39113100 </t>
  </si>
  <si>
    <t>SPA140019865</t>
  </si>
  <si>
    <t>შპს ფატიმა</t>
  </si>
  <si>
    <t>448048719</t>
  </si>
  <si>
    <t>30.11.2014</t>
  </si>
  <si>
    <t>შპს ლუკრი</t>
  </si>
  <si>
    <t>405036269</t>
  </si>
  <si>
    <t>შპს კაბადონი +</t>
  </si>
  <si>
    <t>20.11.2014</t>
  </si>
  <si>
    <t>21.08.2014</t>
  </si>
  <si>
    <t>1/460/1</t>
  </si>
  <si>
    <t>19.08.2014</t>
  </si>
  <si>
    <t>22.08.2014</t>
  </si>
  <si>
    <t>შპს გრუსია</t>
  </si>
  <si>
    <t>238121297</t>
  </si>
  <si>
    <t>პორტაბელური კომპიუტერები (ლეპტოპები)
მაგიდის კომბიუტერები (დესკტოპები)
ბრტყელი მონიტორები</t>
  </si>
  <si>
    <t xml:space="preserve"> 30213100  30213300   30231310  </t>
  </si>
  <si>
    <t>SPA140019901</t>
  </si>
  <si>
    <t>336000001</t>
  </si>
  <si>
    <t>რესტორანი ოქროს თევზი</t>
  </si>
  <si>
    <t>CMR140134847</t>
  </si>
  <si>
    <t>ვაქცინები ვეტერინარიული მედიცინისათვის</t>
  </si>
  <si>
    <t xml:space="preserve">33651690 </t>
  </si>
  <si>
    <t>SPA140019922</t>
  </si>
  <si>
    <t>39121200</t>
  </si>
  <si>
    <t>37 ცალი</t>
  </si>
  <si>
    <t>SPA140019970</t>
  </si>
  <si>
    <t>7 ცალი</t>
  </si>
  <si>
    <t>28.08.2015</t>
  </si>
  <si>
    <t>10.09.2015</t>
  </si>
  <si>
    <t>შპს ქართული პროგრამული სისტემები</t>
  </si>
  <si>
    <t>202198754</t>
  </si>
  <si>
    <t>48400000</t>
  </si>
  <si>
    <t>48443000</t>
  </si>
  <si>
    <t>იმ მამუკა სიუკაშვილი</t>
  </si>
  <si>
    <t>25001039288</t>
  </si>
  <si>
    <t>შპს ანსა დიზაინი</t>
  </si>
  <si>
    <t>401988845</t>
  </si>
  <si>
    <t>CMR140135336</t>
  </si>
  <si>
    <t>1/391/1</t>
  </si>
  <si>
    <t>სგპ სარფში ყავით შესვენების მიწოდება</t>
  </si>
  <si>
    <t>CMR140135337</t>
  </si>
  <si>
    <t xml:space="preserve">33600000 </t>
  </si>
  <si>
    <t>SPA140020112</t>
  </si>
  <si>
    <t xml:space="preserve"> 39121200 39122200  39132100   39143121</t>
  </si>
  <si>
    <t>SPA140020180</t>
  </si>
  <si>
    <t>1/480</t>
  </si>
  <si>
    <t>1/481</t>
  </si>
  <si>
    <t>1/482</t>
  </si>
  <si>
    <t>1/483</t>
  </si>
  <si>
    <t>1/484</t>
  </si>
  <si>
    <t>1/485</t>
  </si>
  <si>
    <t>CMR140135730</t>
  </si>
  <si>
    <t>26.08.2014</t>
  </si>
  <si>
    <t>მობილური ტელეფონი Samsung N9000 Galaxy Note 3 blak</t>
  </si>
  <si>
    <t>CMR140135737</t>
  </si>
  <si>
    <t>საოპერატორო შენობის მშენებლობა სგპ ნინოწმინდას ტერიტორიაზე</t>
  </si>
  <si>
    <t>SPA140020210</t>
  </si>
  <si>
    <t>შპს აჭარული ღვინის სახლი</t>
  </si>
  <si>
    <t>445387493</t>
  </si>
  <si>
    <t>რესტორანი აჭარული ღვინის სახლი</t>
  </si>
  <si>
    <t>CMR140137083</t>
  </si>
  <si>
    <t>CMR140137085</t>
  </si>
  <si>
    <t>29.08.2014</t>
  </si>
  <si>
    <t>სს საქკაბელი</t>
  </si>
  <si>
    <t>230026888</t>
  </si>
  <si>
    <t>27.08.2014</t>
  </si>
  <si>
    <t>შპს ოცნება</t>
  </si>
  <si>
    <t>245403086</t>
  </si>
  <si>
    <t>1/486</t>
  </si>
  <si>
    <t>1/487</t>
  </si>
  <si>
    <t>1/488</t>
  </si>
  <si>
    <t>1/489</t>
  </si>
  <si>
    <t>1/490</t>
  </si>
  <si>
    <t>1/492</t>
  </si>
  <si>
    <t>1/493</t>
  </si>
  <si>
    <t>02.09.2014</t>
  </si>
  <si>
    <t>SPA140020505</t>
  </si>
  <si>
    <t xml:space="preserve"> მომსახურებები კადრების მომზადების სფეროში</t>
  </si>
  <si>
    <t>SPA140020499</t>
  </si>
  <si>
    <t>სკამები
 სასადილოს სკამები
 სავარძლები
პატარა დივნები
მაგიდები</t>
  </si>
  <si>
    <t xml:space="preserve">39112000   39112100  39113100  39113200   39121200 </t>
  </si>
  <si>
    <t>SPA140020504</t>
  </si>
  <si>
    <t>შპს უნივერსალი</t>
  </si>
  <si>
    <t>405025921</t>
  </si>
  <si>
    <t xml:space="preserve"> საოფისე მანქანა-დანადგარები, აღჭურვილობა და საკანცელარიო ნივთები, კომპიუტერების, პრინტერებისა და ავეჯის გარდა</t>
  </si>
  <si>
    <t>SPA140020716</t>
  </si>
  <si>
    <t>სავარძლები
მაგიდები</t>
  </si>
  <si>
    <t xml:space="preserve">39113100   39121200 </t>
  </si>
  <si>
    <t>SPA140020682</t>
  </si>
  <si>
    <t>SPA140020614</t>
  </si>
  <si>
    <t>სკამები
სავარძლები</t>
  </si>
  <si>
    <t>საწოლები, ლოგინები და სპეციალური რბილი ავეჯი</t>
  </si>
  <si>
    <t xml:space="preserve">39143110 </t>
  </si>
  <si>
    <t>SPA140020799</t>
  </si>
  <si>
    <t>SPA140020800</t>
  </si>
  <si>
    <t>დიზელის გადაზიდვა ყაზბეგში</t>
  </si>
  <si>
    <t>შპს სითი გრუპ დეველოპმენტ</t>
  </si>
  <si>
    <t>415083849</t>
  </si>
  <si>
    <t>05.09.2014</t>
  </si>
  <si>
    <t>იმ ბეჟან ვარდიძე</t>
  </si>
  <si>
    <t>47001012574</t>
  </si>
  <si>
    <t>კაპიტალური რემონტი (შეკეთება) და რეკონსტრუქცია. სგპ ვალეს რემონტი</t>
  </si>
  <si>
    <t>04.09.2014</t>
  </si>
  <si>
    <t>შპს აისბერგი XXI</t>
  </si>
  <si>
    <t>245620546</t>
  </si>
  <si>
    <t xml:space="preserve"> ხელსაწყოები, საკეტები, გასაღებები, ანჯამები, დამჭერები, ჭაჯვები და ზამბარები/რესორები</t>
  </si>
  <si>
    <t xml:space="preserve">44512200  44512800  44512900  44512910  44512920  44531600  </t>
  </si>
  <si>
    <t>SPA140021034</t>
  </si>
  <si>
    <t>08.09.2014</t>
  </si>
  <si>
    <t>შპს Global Fefense Group</t>
  </si>
  <si>
    <t>404435250</t>
  </si>
  <si>
    <t>1/494</t>
  </si>
  <si>
    <t>1/495</t>
  </si>
  <si>
    <t>1/496</t>
  </si>
  <si>
    <t>1/497</t>
  </si>
  <si>
    <t>1/498</t>
  </si>
  <si>
    <t>1/499</t>
  </si>
  <si>
    <t>1/500</t>
  </si>
  <si>
    <t>1/501</t>
  </si>
  <si>
    <t>1/502</t>
  </si>
  <si>
    <t>1/503</t>
  </si>
  <si>
    <t>1/504</t>
  </si>
  <si>
    <t>1/505</t>
  </si>
  <si>
    <t>1/506</t>
  </si>
  <si>
    <t>1/507</t>
  </si>
  <si>
    <t>1/508</t>
  </si>
  <si>
    <t>1/509</t>
  </si>
  <si>
    <t>1/510</t>
  </si>
  <si>
    <t>1/573</t>
  </si>
  <si>
    <t xml:space="preserve">ჰაერის კონდიცირების საშუალებები </t>
  </si>
  <si>
    <t>SPA140021182</t>
  </si>
  <si>
    <t>SPA140021179</t>
  </si>
  <si>
    <t>საძაღლე ქოხის მშენებლობა, სგპ სარფი</t>
  </si>
  <si>
    <t>SPA140021230</t>
  </si>
  <si>
    <t>80530000</t>
  </si>
  <si>
    <t>თანამშრომლების ტრენინგი</t>
  </si>
  <si>
    <t xml:space="preserve">მცირე ტვირთამწეობის მანქანების საბურავები </t>
  </si>
  <si>
    <t xml:space="preserve">34351000 </t>
  </si>
  <si>
    <t>SPA140021300</t>
  </si>
  <si>
    <t xml:space="preserve">შეკვეთით ნაბეჭდი მასალა </t>
  </si>
  <si>
    <t>8000 კომპლ</t>
  </si>
  <si>
    <t>SPA140021306</t>
  </si>
  <si>
    <t>საკანალიზაციო ტუმბოები
კომპრესორები</t>
  </si>
  <si>
    <t xml:space="preserve">42122220   42123000 </t>
  </si>
  <si>
    <t>SPA140021330</t>
  </si>
  <si>
    <t xml:space="preserve">თვითმჭრელი ხრახნები
ჭანჭიკები </t>
  </si>
  <si>
    <t xml:space="preserve">44531300   44531400 </t>
  </si>
  <si>
    <t>200კგ</t>
  </si>
  <si>
    <t>SPA140021361</t>
  </si>
  <si>
    <t>SPA140021382</t>
  </si>
  <si>
    <t>ღვინო საჩუქრად</t>
  </si>
  <si>
    <t>1/490/1</t>
  </si>
  <si>
    <t>1/481/1</t>
  </si>
  <si>
    <t>10.10.2014</t>
  </si>
  <si>
    <t>უცხოური საწარმოს ფილიალი „ბორუსან მაქინა ვე გუჩ სისტემლერი სანაი ვე თიჯარეთ"-ის წარმომადგებლობა</t>
  </si>
  <si>
    <t>204907164</t>
  </si>
  <si>
    <t>09211100</t>
  </si>
  <si>
    <t>ძრავის ზეთი გენერატორისათვის</t>
  </si>
  <si>
    <t>60ლ</t>
  </si>
  <si>
    <t>28.11.2014</t>
  </si>
  <si>
    <t>CMR140141745</t>
  </si>
  <si>
    <t>CMR140141746</t>
  </si>
  <si>
    <t>01.02.2014</t>
  </si>
  <si>
    <t>CMR140142209</t>
  </si>
  <si>
    <t>SPA140021732</t>
  </si>
  <si>
    <t>შპს ავერსი-ფარმა</t>
  </si>
  <si>
    <t>211386695</t>
  </si>
  <si>
    <t>1/511</t>
  </si>
  <si>
    <t>1/512</t>
  </si>
  <si>
    <t>1/513</t>
  </si>
  <si>
    <t>1/514</t>
  </si>
  <si>
    <t>1/515</t>
  </si>
  <si>
    <t>1/516</t>
  </si>
  <si>
    <t>1/517</t>
  </si>
  <si>
    <t>1/518</t>
  </si>
  <si>
    <t>1/519</t>
  </si>
  <si>
    <t>1/520</t>
  </si>
  <si>
    <t>1/521</t>
  </si>
  <si>
    <t>1/522</t>
  </si>
  <si>
    <t>1/523</t>
  </si>
  <si>
    <t>1/524</t>
  </si>
  <si>
    <t>1/525</t>
  </si>
  <si>
    <t>1/526</t>
  </si>
  <si>
    <t>1/528</t>
  </si>
  <si>
    <t>1/529</t>
  </si>
  <si>
    <t>1/530</t>
  </si>
  <si>
    <t>1/531</t>
  </si>
  <si>
    <t>1/532</t>
  </si>
  <si>
    <t>1/533</t>
  </si>
  <si>
    <t>1/534</t>
  </si>
  <si>
    <t>1/535</t>
  </si>
  <si>
    <t>1/536</t>
  </si>
  <si>
    <t>1/537</t>
  </si>
  <si>
    <t>1/538</t>
  </si>
  <si>
    <t>1/539</t>
  </si>
  <si>
    <t>1/540</t>
  </si>
  <si>
    <t>1/541</t>
  </si>
  <si>
    <t>1/542</t>
  </si>
  <si>
    <t>1/543</t>
  </si>
  <si>
    <t>1/544</t>
  </si>
  <si>
    <t>1/545</t>
  </si>
  <si>
    <t>1/546</t>
  </si>
  <si>
    <t>1/547</t>
  </si>
  <si>
    <t>1/549</t>
  </si>
  <si>
    <t>1/550</t>
  </si>
  <si>
    <t>1/551</t>
  </si>
  <si>
    <t>1/552</t>
  </si>
  <si>
    <t>1/553</t>
  </si>
  <si>
    <t>1/554</t>
  </si>
  <si>
    <t>1/555</t>
  </si>
  <si>
    <t>16.09.2014</t>
  </si>
  <si>
    <t>CMR140143217</t>
  </si>
  <si>
    <t>1/399/1</t>
  </si>
  <si>
    <t>ი.მ. რევაზ ბერიძე</t>
  </si>
  <si>
    <t>61008002998</t>
  </si>
  <si>
    <t>თურქეთის დელეგაციის ვიზიტთან დაკავშირებით გეზ ბათუმის ადმინისტრაციულ შენობაში 2014 წლის 23-25 ივლისს 15 პერსონაზე ლანჩის მომსახურება</t>
  </si>
  <si>
    <t>CMR140143229</t>
  </si>
  <si>
    <t>შპს მარი</t>
  </si>
  <si>
    <t>404412863</t>
  </si>
  <si>
    <t>ეროვნული სუვენირები სასაჩუქრეთ</t>
  </si>
  <si>
    <t>CMR140143234</t>
  </si>
  <si>
    <t>შპს გალერეა კამეა</t>
  </si>
  <si>
    <t>204565522</t>
  </si>
  <si>
    <t>ხელნაკეთი სანადირო დანა</t>
  </si>
  <si>
    <t>CMR140143236</t>
  </si>
  <si>
    <t>წყლის გამაცხელებელი</t>
  </si>
  <si>
    <t>SPA140021765</t>
  </si>
  <si>
    <t xml:space="preserve">სასწორები </t>
  </si>
  <si>
    <t xml:space="preserve">42923200 </t>
  </si>
  <si>
    <t>SPA140021776</t>
  </si>
  <si>
    <t>SPA140021837</t>
  </si>
  <si>
    <t>სამშენებლო-სამონტაჟო სამუშაოები გეზ თბილისზე</t>
  </si>
  <si>
    <t>SPA140021811</t>
  </si>
  <si>
    <t>637000001</t>
  </si>
  <si>
    <t>313000001</t>
  </si>
  <si>
    <t>მ/ავტობუსი ფორდ ტრანზიტის (MIS-648) აწონვა და დაზუსტებული ტექნიკური პარამეტრების შესახებ ცნობის გაცემა</t>
  </si>
  <si>
    <t>18.09.2014</t>
  </si>
  <si>
    <t>შპს ორისი</t>
  </si>
  <si>
    <t>206033754</t>
  </si>
  <si>
    <t>ორის ბუღალტერია (A10S-10 მომხმარებლიანი, ერთვალუტიანი) განახლება</t>
  </si>
  <si>
    <t>CMR140144389</t>
  </si>
  <si>
    <t>Irazar-ის ტიპის ავტობუსით სატრანსპორტო მომსახურების გაწევა (ქ.თბილისი-ქ.მცხეათა)</t>
  </si>
  <si>
    <t>CMR140144399</t>
  </si>
  <si>
    <t>SPA140022128</t>
  </si>
  <si>
    <t xml:space="preserve">ჩამდინარე წყლების გამწმენდი დანადგარები </t>
  </si>
  <si>
    <t>SPA140022132</t>
  </si>
  <si>
    <t>სგპ ყაზბეგის სამშენებლო-სარემონტო სამუშაოები</t>
  </si>
  <si>
    <t>CMR140145140</t>
  </si>
  <si>
    <t>19.09.2014</t>
  </si>
  <si>
    <t>შპს დომინო</t>
  </si>
  <si>
    <t>204522132</t>
  </si>
  <si>
    <t>CMR140145174</t>
  </si>
  <si>
    <t>20.03.2015</t>
  </si>
  <si>
    <t>ააიპ სარანსპორტო ინფრასტრუქტურის მართვის სააგენტო</t>
  </si>
  <si>
    <t>445405348</t>
  </si>
  <si>
    <t>25 ავტომობილისათვის ქ. ბათუმში 182 დღიანი პარკირებით უზრუნველყოფა</t>
  </si>
  <si>
    <t>CMR140145179</t>
  </si>
  <si>
    <t>სსიპ ს. პოგის ქალთა მონასტერი</t>
  </si>
  <si>
    <t>204560581</t>
  </si>
  <si>
    <t>31212000 31224000 31224100 31230000</t>
  </si>
  <si>
    <t>ელექტროგამათბობელი მოწყობილობები</t>
  </si>
  <si>
    <t>15900000¹</t>
  </si>
  <si>
    <t>23.09.2014</t>
  </si>
  <si>
    <t>შპს ჯორჯიან აგრო ექსპორტი</t>
  </si>
  <si>
    <t>404858793</t>
  </si>
  <si>
    <t>შპს ქართლი</t>
  </si>
  <si>
    <t>206139542</t>
  </si>
  <si>
    <t>შპს ევროპული სამშენებლო მასალები და დიზაინი 10</t>
  </si>
  <si>
    <t>404852575</t>
  </si>
  <si>
    <t>სგპ ყაზბეგის გათბობის სისტემის სამონტაჟო სამუშაოები</t>
  </si>
  <si>
    <t>CMR140145462</t>
  </si>
  <si>
    <t>CMR140145466</t>
  </si>
  <si>
    <t>სსიპ საქართველოს ტექნიკური უნივერსიტეტი</t>
  </si>
  <si>
    <t>SPA140022310</t>
  </si>
  <si>
    <t>SPA140022309</t>
  </si>
  <si>
    <t>კაპიტალური რემონტი (შეკეთება) და რეკონსტრუქცია, სგპ სარფი</t>
  </si>
  <si>
    <t xml:space="preserve">სავარძლები </t>
  </si>
  <si>
    <t>25 ცალი</t>
  </si>
  <si>
    <t>SPA140022378</t>
  </si>
  <si>
    <t xml:space="preserve">მომსახურებები კადრების მომზადების სფეროში </t>
  </si>
  <si>
    <t>80511000</t>
  </si>
  <si>
    <t>SPA140022477</t>
  </si>
  <si>
    <t>22852100</t>
  </si>
  <si>
    <t>საკანცელარიო ჩამოსაკიდი ფაილი</t>
  </si>
  <si>
    <t>71200000</t>
  </si>
  <si>
    <t>10.11.2014</t>
  </si>
  <si>
    <t>შპს აათოს კომპანი</t>
  </si>
  <si>
    <t>404435474</t>
  </si>
  <si>
    <t>28 გვერდის სლოვაკური ენიდან ქართულზე თარგმნა და ნოტარიული დამოწმება</t>
  </si>
  <si>
    <t>CMR140147132</t>
  </si>
  <si>
    <t>24.09.2014</t>
  </si>
  <si>
    <t>22 ერთეული დიჯიპასი</t>
  </si>
  <si>
    <t>CMR140147143</t>
  </si>
  <si>
    <t>25.09.2014</t>
  </si>
  <si>
    <t>აკუმულატორი Rombat 60a/h</t>
  </si>
  <si>
    <t>CMR140147146</t>
  </si>
  <si>
    <t>შპს აჭარა +</t>
  </si>
  <si>
    <t>205090890</t>
  </si>
  <si>
    <t>Holiday inn -ში შეხვედრისა და ვახშმის ორგანიზება 40 პერსონაზე</t>
  </si>
  <si>
    <t>შპს ფორკლიფტ სერვის ჯორჯია</t>
  </si>
  <si>
    <t>400105373</t>
  </si>
  <si>
    <t>ტვირთმზიდი Crown SC5340</t>
  </si>
  <si>
    <t>26.09.2014</t>
  </si>
  <si>
    <t>შპს მეგა კომპანი</t>
  </si>
  <si>
    <t>424068519</t>
  </si>
  <si>
    <t>CMR140147819</t>
  </si>
  <si>
    <t>ფ.პ. შორენა ნოზაძე-ბერიძე</t>
  </si>
  <si>
    <t>01001001881</t>
  </si>
  <si>
    <t>გიდის მომსახურება</t>
  </si>
  <si>
    <t>CMR140147837</t>
  </si>
  <si>
    <t>სხვადასხვა ხელის ხელსაწყოები</t>
  </si>
  <si>
    <t>შპს გლასფასადი</t>
  </si>
  <si>
    <t>400016601</t>
  </si>
  <si>
    <t>შპს ზარაფხანა</t>
  </si>
  <si>
    <t>202445540</t>
  </si>
  <si>
    <t>1000 კომპლექტი ფიტოსანიტარული სერტიფიკატი; 1000 კომპლექტი რეექსპორტის ფიტოსანიტარული სერთიფიკატი</t>
  </si>
  <si>
    <t>CMR140148630</t>
  </si>
  <si>
    <t>CMR140148631</t>
  </si>
  <si>
    <t>სარაჯიშვილი X0 0.7ლ</t>
  </si>
  <si>
    <t>CMR140148645</t>
  </si>
  <si>
    <t>ვიდეოსათვალთავლო სისტემა</t>
  </si>
  <si>
    <t>ავტოსატრანსპორტო საშუალებისათვის 6 თვიანი პარკირების საფასურის გადახდა და პარკირების სისტემაში გააქტიურება</t>
  </si>
  <si>
    <t>CMR140148656</t>
  </si>
  <si>
    <t>45430000</t>
  </si>
  <si>
    <t>ბათუმის სერვის ცენტრის რემონტი</t>
  </si>
  <si>
    <t>SPA140022883</t>
  </si>
  <si>
    <t>42122130</t>
  </si>
  <si>
    <t>2 კომპლ.</t>
  </si>
  <si>
    <t>SPA140022897</t>
  </si>
  <si>
    <t>IV</t>
  </si>
  <si>
    <t>მაგიდის კალკულატორები
ბურთულიანი კალმები
მელნის კალმები
მარკერები
ფანქრები
კორექტორები
საკანცელარიო ნივთები
ორგანაიზერები და აქსესუარები
 მრუდე სახაზავები</t>
  </si>
  <si>
    <t>შპს ნიუ ბილდინგ გრუპ</t>
  </si>
  <si>
    <t>204567414</t>
  </si>
  <si>
    <t>სგპ ყაზბეგის სამშენებლო-სამონტაჟო სამუშაოები</t>
  </si>
  <si>
    <t>CMR140149554</t>
  </si>
  <si>
    <t>SPA140023034</t>
  </si>
  <si>
    <t>გეზ ბათუმის შენობაზე განთავსებული 5 ერთეული ალუმინის საკეცი კარის შეკეთება და ტექნიკური მომსახურება;
სგპ სარფის ადმინისტრაციულ შენობაზე განთავსებული გასაწევი-მოსრიალე კარის შეკეთება და ტექნიკური მომსახურება. სულ 11 ერთეული. ერთი ერთეულის ზომა 200X70სმ. ამასთანავე, ჩასმული ბრონირებული შუშის დემონტაჟი და მინაპაკეტის მონტაჟი.
სგპ წითელი ხიდის ადმინისტრაციულ შენობაზე განთავსებული ჟალუზი კარის (ზომა 4000X5500სმ) შეკეთება (გულისხმობს კარის ნაწილების სრულად გამოცვლას) და ხელახალ მონტაჟს.
სგპ წითელი ხიდის ადმინისტრაციულ შენობის სენსორული კარის რემონტი. იგულისხმება სენსორული კარის 1 ერთეული მიკროპროცესორის შეცვლა, სენსორული კარის 3 ერთეული რადარის შეცვლა.</t>
  </si>
  <si>
    <t>48800000</t>
  </si>
  <si>
    <t>1/556</t>
  </si>
  <si>
    <t>1/557</t>
  </si>
  <si>
    <t>1/558</t>
  </si>
  <si>
    <t>1/559</t>
  </si>
  <si>
    <t>1/560</t>
  </si>
  <si>
    <t>1/561</t>
  </si>
  <si>
    <t>1/562</t>
  </si>
  <si>
    <t>1/563</t>
  </si>
  <si>
    <t>1/564</t>
  </si>
  <si>
    <t>1/565</t>
  </si>
  <si>
    <t>1/566</t>
  </si>
  <si>
    <t>1/567</t>
  </si>
  <si>
    <t>1/568</t>
  </si>
  <si>
    <t>1/569</t>
  </si>
  <si>
    <t>1/570</t>
  </si>
  <si>
    <t>1/571</t>
  </si>
  <si>
    <t>1/572</t>
  </si>
  <si>
    <t>1/574</t>
  </si>
  <si>
    <t>1/575</t>
  </si>
  <si>
    <t>1/576</t>
  </si>
  <si>
    <t>06.10.2014</t>
  </si>
  <si>
    <t>ააიპ შემფასებელთა და ექსპერტთა პროფესიული განვითარების ცენტრი</t>
  </si>
  <si>
    <t>ჩიპიანი პლასიტიკური ბარათები</t>
  </si>
  <si>
    <t>32420000</t>
  </si>
  <si>
    <t>ქსელთან კავშირის მოწყობილობა-მონტაჟით</t>
  </si>
  <si>
    <t>02.10.2014</t>
  </si>
  <si>
    <t>შპს softmaster</t>
  </si>
  <si>
    <t>204436994</t>
  </si>
  <si>
    <t>შპს ეკოფრე</t>
  </si>
  <si>
    <t>404956874</t>
  </si>
  <si>
    <t>31154000</t>
  </si>
  <si>
    <t>უწყვეტი ელექტრომომარაგების წყაროები (UPS)</t>
  </si>
  <si>
    <t>SPA140023453</t>
  </si>
  <si>
    <t>SPA140023449</t>
  </si>
  <si>
    <t>SPA140023428</t>
  </si>
  <si>
    <t>SPA140023377</t>
  </si>
  <si>
    <t>SPA140023502</t>
  </si>
  <si>
    <t>სსიპ შემოსავლების სამსახურის 23 თანამშრომლისათვის 30 საათიანი ტრენინგის ორგანიზება (ტრენერთა ტრენინგი-ტრენინგის განხორციელების პროცედურები)</t>
  </si>
  <si>
    <t>CMR140152221</t>
  </si>
  <si>
    <t>15.11.2014</t>
  </si>
  <si>
    <t>CMR140152326</t>
  </si>
  <si>
    <t>08.10.2014</t>
  </si>
  <si>
    <t>სსიპ საქართველოს საერთშორისო ხელშეკრულებების თრგმნის ბიურო</t>
  </si>
  <si>
    <t>204427753</t>
  </si>
  <si>
    <t>თარჯიმნის მომსახურება დანართში მოყვანილი ენებისა და პირობების შესაბამისად</t>
  </si>
  <si>
    <t>CMR140152357</t>
  </si>
  <si>
    <t>სერვერი  HP ProLiant ML310e Gen8 v2</t>
  </si>
  <si>
    <t>CMR140152461</t>
  </si>
  <si>
    <t>1/516/1</t>
  </si>
  <si>
    <t>სარესტორნო მომსახურება რესტორან ფაეტონში</t>
  </si>
  <si>
    <t>09.10.2014</t>
  </si>
  <si>
    <t>შპს ბაჩი</t>
  </si>
  <si>
    <t>446955331</t>
  </si>
  <si>
    <t>0102404462</t>
  </si>
  <si>
    <t>CMR140152550</t>
  </si>
  <si>
    <t>32422000</t>
  </si>
  <si>
    <t>მცირე ტვირთამწეობის მანქანის საბურავები</t>
  </si>
  <si>
    <t>30234300</t>
  </si>
  <si>
    <t>SPA140023828</t>
  </si>
  <si>
    <t>18812200</t>
  </si>
  <si>
    <t>SPA140023829</t>
  </si>
  <si>
    <t>SPA140023830</t>
  </si>
  <si>
    <t>SPA140023803</t>
  </si>
  <si>
    <t>SPA140023711</t>
  </si>
  <si>
    <t>SPA140023677</t>
  </si>
  <si>
    <t>SPA140023710</t>
  </si>
  <si>
    <t>452000002</t>
  </si>
  <si>
    <t>713000001</t>
  </si>
  <si>
    <t>722000001</t>
  </si>
  <si>
    <t>805000003</t>
  </si>
  <si>
    <t>SPA140024091</t>
  </si>
  <si>
    <t>SPA140024027</t>
  </si>
  <si>
    <t>39112000 39113100</t>
  </si>
  <si>
    <t>SPA140024026</t>
  </si>
  <si>
    <t>ტომრები</t>
  </si>
  <si>
    <t>SPA140023920</t>
  </si>
  <si>
    <t>13.10.2014</t>
  </si>
  <si>
    <t>3 ერთეული ერთ მომხმარებლიანი საბუღალტრო პროგრამა SuperFin დაზიანებული დისკის აღდგენა</t>
  </si>
  <si>
    <t>CMR140154627</t>
  </si>
  <si>
    <t>შპს ლიდერი</t>
  </si>
  <si>
    <t>443859950</t>
  </si>
  <si>
    <t>შპს ინტეგრირებული ბიზნეს გადაწყვეტილებები</t>
  </si>
  <si>
    <t>205033444</t>
  </si>
  <si>
    <t>ბუღალტრული აღრიცხვის პროგრამა IBS</t>
  </si>
  <si>
    <t>1ლ.შ.</t>
  </si>
  <si>
    <t>1/577</t>
  </si>
  <si>
    <t>1/578</t>
  </si>
  <si>
    <t>1/579</t>
  </si>
  <si>
    <t>1/580</t>
  </si>
  <si>
    <t>1/582</t>
  </si>
  <si>
    <t>1/583</t>
  </si>
  <si>
    <t>CMR140154754</t>
  </si>
  <si>
    <t>CMR140138828</t>
  </si>
  <si>
    <t>ტექნიკური მომსახურება სეიფებისათვის</t>
  </si>
  <si>
    <t>1/544/1</t>
  </si>
  <si>
    <t>25.11.2014</t>
  </si>
  <si>
    <t>ბოთლის ღვინოები</t>
  </si>
  <si>
    <t>CMR140155233</t>
  </si>
  <si>
    <t>16.10.2014</t>
  </si>
  <si>
    <t>შპს new city</t>
  </si>
  <si>
    <t>245629360</t>
  </si>
  <si>
    <t>CMR140155277</t>
  </si>
  <si>
    <t>დიზელი = სგპ წითელი ხიდი - 9860 ლიტრი; სგპ სადახლო - 9830 ლიტრი; სგპ გუგუთი - 4110 ლიტრი</t>
  </si>
  <si>
    <t>შპს საქართველოს გაერთიანებული წყალმომარაგების კომპანია</t>
  </si>
  <si>
    <t>412670097</t>
  </si>
  <si>
    <t>ქ. ფოთში ნაბადის უბანში მდებარე შენობის წყალმომარაგების საპროექტო სახარჯთაღრიცხვო დოკუმენტაციის შედგენა</t>
  </si>
  <si>
    <t>ყავა espresso beans</t>
  </si>
  <si>
    <t>3 შეფუთვა</t>
  </si>
  <si>
    <t>CMR140155296</t>
  </si>
  <si>
    <t>შპს სოკარ ჯორჯია გაზი-ქართლი</t>
  </si>
  <si>
    <t>236096425</t>
  </si>
  <si>
    <t>სგპ ყაზბეგის მკვებავი გაზსადენის სარეაბილიტაციო სამუშაოების საპროექტო მომსახურება</t>
  </si>
  <si>
    <t>CMR140155310</t>
  </si>
  <si>
    <t>35111300</t>
  </si>
  <si>
    <t>SPA140024181</t>
  </si>
  <si>
    <t>ტრენინგები ბუღალტრულ პროგრამაში</t>
  </si>
  <si>
    <t>შპს ვინოთეკა</t>
  </si>
  <si>
    <t>ბოთლის ღვინოები, არაყი და ბოთლის ჩასალაგებელი ჩანთები სასაჩუქრედ</t>
  </si>
  <si>
    <t>CMR140156391</t>
  </si>
  <si>
    <t>შპს ფრესკო შოპინგ ცენტრი</t>
  </si>
  <si>
    <t>406092570</t>
  </si>
  <si>
    <t>ყავა ჩაი შაქარი</t>
  </si>
  <si>
    <t>CMR140156403</t>
  </si>
  <si>
    <t>ფ.პ. ვლადიმერ ჭელიძე</t>
  </si>
  <si>
    <t>01024034127</t>
  </si>
  <si>
    <t>99999999ᶳ</t>
  </si>
  <si>
    <t>კოდირებული სეიფების გახსნა /შეკეთების მომსახურება</t>
  </si>
  <si>
    <t>CMR140156414</t>
  </si>
  <si>
    <t>მკვებავი გაზსადენის სარეაბილიტაციო სამუშაოები</t>
  </si>
  <si>
    <t>CMR140156421</t>
  </si>
  <si>
    <t>SPA140024372</t>
  </si>
  <si>
    <t>ჩეკთან გათანაბრებული დოკუმენტი</t>
  </si>
  <si>
    <t>25.12.2014</t>
  </si>
  <si>
    <t>ღვინო კონიაკი არაყი სასაჩუქრე</t>
  </si>
  <si>
    <t>17.10.2014</t>
  </si>
  <si>
    <t>ეროვნული სუვენირები სასაჩუქრედ</t>
  </si>
  <si>
    <t xml:space="preserve">ტელე- და რადიოსიგნალის მიმღებები და აუდიო- ან ვიდეოგამოსახულების ჩამწერი ან აღწარმოების აპარატურა </t>
  </si>
  <si>
    <t xml:space="preserve">32300000 </t>
  </si>
  <si>
    <t>SPA140024420</t>
  </si>
  <si>
    <t>CMR140157199</t>
  </si>
  <si>
    <t>CMR140157207</t>
  </si>
  <si>
    <t>CMR140157212</t>
  </si>
  <si>
    <t>ჯანდაცვის სფეროს მომსახურებები</t>
  </si>
  <si>
    <t xml:space="preserve">სამედიცინო სახარჯი მასალები
სამედიცინო ტანსაცმელი </t>
  </si>
  <si>
    <t>33140000
 33199000</t>
  </si>
  <si>
    <t>1/584</t>
  </si>
  <si>
    <t>1/585</t>
  </si>
  <si>
    <t>1/586</t>
  </si>
  <si>
    <t>1/587</t>
  </si>
  <si>
    <t>1/589</t>
  </si>
  <si>
    <t>1/590</t>
  </si>
  <si>
    <t>1/593</t>
  </si>
  <si>
    <t>1/594</t>
  </si>
  <si>
    <t>1/595</t>
  </si>
  <si>
    <t>1/596</t>
  </si>
  <si>
    <t>1/599</t>
  </si>
  <si>
    <t>1/600</t>
  </si>
  <si>
    <t>1/601</t>
  </si>
  <si>
    <t>1/602</t>
  </si>
  <si>
    <t>1/603</t>
  </si>
  <si>
    <t>1/604</t>
  </si>
  <si>
    <t>1/605</t>
  </si>
  <si>
    <t>1/606</t>
  </si>
  <si>
    <t>1/607</t>
  </si>
  <si>
    <t>1/608</t>
  </si>
  <si>
    <t>1/611</t>
  </si>
  <si>
    <t>1/612</t>
  </si>
  <si>
    <t>1/613</t>
  </si>
  <si>
    <t>1/615</t>
  </si>
  <si>
    <t>1/618</t>
  </si>
  <si>
    <t>1/619</t>
  </si>
  <si>
    <t>1/620</t>
  </si>
  <si>
    <t>1/621</t>
  </si>
  <si>
    <t>1/622</t>
  </si>
  <si>
    <t>1/623</t>
  </si>
  <si>
    <t>22.10.2014</t>
  </si>
  <si>
    <t>შპს შოთა გაუარაშვილი</t>
  </si>
  <si>
    <t>08001021035</t>
  </si>
  <si>
    <t>23.10.2014</t>
  </si>
  <si>
    <t>200 ლიტრი</t>
  </si>
  <si>
    <t>CMR140158731</t>
  </si>
  <si>
    <t>დიზელი L62-სგპ ნინოწმინა</t>
  </si>
  <si>
    <t>9780 ლიტრი</t>
  </si>
  <si>
    <t>CMR140158734</t>
  </si>
  <si>
    <t>შპს ბრენდმოლ-ჯორჯია+</t>
  </si>
  <si>
    <t>საყვავილეები</t>
  </si>
  <si>
    <t>CMR140158742</t>
  </si>
  <si>
    <t>ჭედური სურათი სასაჩუქრედ</t>
  </si>
  <si>
    <t>CMR140158746</t>
  </si>
  <si>
    <t>51600000</t>
  </si>
  <si>
    <t>კომპიუტერებისა და საოფისე მოწყობილობების მონტაჟი</t>
  </si>
  <si>
    <t>24.10.2014</t>
  </si>
  <si>
    <t>შპს ლოგიკა</t>
  </si>
  <si>
    <t>404883998</t>
  </si>
  <si>
    <t>SPA140024758</t>
  </si>
  <si>
    <t>კინოლოგიის ცენტრის მიმდებარე ტერიტორიაზე კეთილმოწყობის სამუშაოები</t>
  </si>
  <si>
    <t>ერთჯერადი სამედიცინო ხალათები</t>
  </si>
  <si>
    <t>შპს ფორმატი</t>
  </si>
  <si>
    <t>204872575</t>
  </si>
  <si>
    <t>ტონერიანი კარტრიჯები Lexmark</t>
  </si>
  <si>
    <t>27.10.2014</t>
  </si>
  <si>
    <t>გეზ ბათუმის შენობაში 2 საოფისე მოწყობილობის , ვენტილატორის მონტაჟი არსებული პარამეტრების შესაბამისად</t>
  </si>
  <si>
    <t>CMR140161425</t>
  </si>
  <si>
    <t>SPA140025153</t>
  </si>
  <si>
    <t>29.10.2014</t>
  </si>
  <si>
    <t>შპს მ.ბ.მ.</t>
  </si>
  <si>
    <t>401996391</t>
  </si>
  <si>
    <t>10.02.2015</t>
  </si>
  <si>
    <t>შპს წისქვილი</t>
  </si>
  <si>
    <t>202200778</t>
  </si>
  <si>
    <t>CMR140163748</t>
  </si>
  <si>
    <t>SPA140025356</t>
  </si>
  <si>
    <t>SPA140025263</t>
  </si>
  <si>
    <t>კინოლოგიის ცენტრის ძაღლების ჯანმრთელობის სტაბილურად შენარჩუნების მიზნით პროფილაქტიკურ გამოკვლევებს, აუცილებლობის შემთხვევაში შესაძლო სპეციალური დანიშნულების პრეპარატების დამზადებას (მაგ. ფაგები, მალამოები, ხსნარები და ა.შ.); და შემდეგი სახის მომსახურების გაწევას (ლაბორატორიულ გამოკვლევას): ა) სისხლისა და შარდის საერთო ანალიზს; ბ) ფეკალური მასის (განავლის) ანალიზს - ჭიაზე, მიკროფლორაზე და ფერმენტებზე; გ) შინაგანი ორგანოების გამოკვლევას (ექოსკოპია, რენტგენი და ა.შ.); დ) ქირურგიული მომსახურეობას (მოტეხილობა, გადახლართვა, სტერილიზაცია, შარდის ბუშტიდან წარმონაქმნის ან ქვების ამოღება და ა. შ.).</t>
  </si>
  <si>
    <t>შპს შატო მერე</t>
  </si>
  <si>
    <t>431171581</t>
  </si>
  <si>
    <t>CMR140164308</t>
  </si>
  <si>
    <t>29.11.2014</t>
  </si>
  <si>
    <t>სურათი ძველი თბილისი</t>
  </si>
  <si>
    <t>ბოთლის ღვინოები სასაჩუქრე</t>
  </si>
  <si>
    <t>CMR140164477</t>
  </si>
  <si>
    <t>CMR140164480</t>
  </si>
  <si>
    <t>04.10.2014</t>
  </si>
  <si>
    <t>03.10.2014</t>
  </si>
  <si>
    <t>28 ავტომანქანის 6 თვიანი პარკირება</t>
  </si>
  <si>
    <t>CMR140165339</t>
  </si>
  <si>
    <t>SPA140025664</t>
  </si>
  <si>
    <t xml:space="preserve">თეოდოლიტები ; გეოდეზიური ხელსაწყოები </t>
  </si>
  <si>
    <t>38294000 
 38296000</t>
  </si>
  <si>
    <t>06.11.2014</t>
  </si>
  <si>
    <t>SPA140025869</t>
  </si>
  <si>
    <t>38330000</t>
  </si>
  <si>
    <t xml:space="preserve">სიგრძის გასაზომი ხელსაწყოები </t>
  </si>
  <si>
    <t>11.11.2014</t>
  </si>
  <si>
    <t>შპს სოკარ ჯორჯია პეტროლეუმი</t>
  </si>
  <si>
    <t>დიზელი L-62: სგპ სარფი - 9 400 ლ; გეზ ადლია - 12 000ლ</t>
  </si>
  <si>
    <t>CMR140167837</t>
  </si>
  <si>
    <t>453000003</t>
  </si>
  <si>
    <t>07.11.2014</t>
  </si>
  <si>
    <t>12.11.2014</t>
  </si>
  <si>
    <t>შპს allmarket.ge</t>
  </si>
  <si>
    <t>404431432</t>
  </si>
  <si>
    <t>36 ცალი</t>
  </si>
  <si>
    <t>SPA140026294</t>
  </si>
  <si>
    <t>ძაღლების კვებისათვის გამოსაყენებელი ჯამები</t>
  </si>
  <si>
    <t>SPA140026428</t>
  </si>
  <si>
    <t>ძაღლის სავარჯიშო აქსესუარები</t>
  </si>
  <si>
    <t>SPA140026532</t>
  </si>
  <si>
    <t>33651690</t>
  </si>
  <si>
    <t>SPA140026528</t>
  </si>
  <si>
    <t>ძაღლის მოვლის საშუალებების</t>
  </si>
  <si>
    <t>14.11.2014</t>
  </si>
  <si>
    <t>შპს საქართველოს აგრარული უნივერსიტეტი</t>
  </si>
  <si>
    <t>211325653</t>
  </si>
  <si>
    <t>13.11.2014</t>
  </si>
  <si>
    <t>წყალმომარაგების სისტემის მოწყობისა და ობიექტის წყალსადენის სისტემაზე მიერთების სამუშაოები</t>
  </si>
  <si>
    <t>CMR140172159</t>
  </si>
  <si>
    <t>CMR140172199</t>
  </si>
  <si>
    <t>1/562/1</t>
  </si>
  <si>
    <t>შპს რესტორანი ძველი მეტეხი</t>
  </si>
  <si>
    <t>206274306</t>
  </si>
  <si>
    <t>CMR140172528</t>
  </si>
  <si>
    <t>18.11.2014</t>
  </si>
  <si>
    <t>1/485/1</t>
  </si>
  <si>
    <t>ელექტრო - და მექანიკური მოწყობილობების მონტაჟი</t>
  </si>
  <si>
    <t>„ტოიოტას“ მარკის ავტომანქანების და მათთან დაკავშირებული მოწყობილობების შეკეთება და ტექნიკური მომსახურება</t>
  </si>
  <si>
    <t>სისტემის სტრუქტურა ბაზირებულია HIKVISION ის მიერ წარმოებულ ქსელურ ვიდეო ჩამწერ მოწყობილობაზე (NVR), რომელიც მონტაჟდება სისტემაში ჩასართავ ყველა ობიექტზე, აწარმოებს ქსელური ვიდეოკამერების ჩაწერას H.264 ფორმატში და ქსელის საშუალებით გადასცემს მონიტორინგის ცენტრში</t>
  </si>
  <si>
    <t>19.11.2014</t>
  </si>
  <si>
    <t>შპს ყველაფერი მშენებლობისათვის</t>
  </si>
  <si>
    <t>400091583</t>
  </si>
  <si>
    <t>ტენიანობის საზომი ხელსაწყო</t>
  </si>
  <si>
    <t>CMR140174355</t>
  </si>
  <si>
    <t>21.11.2014</t>
  </si>
  <si>
    <t>შპს ელ+</t>
  </si>
  <si>
    <t>17.11.2014</t>
  </si>
  <si>
    <t>შპს საქართველოს მეტროლოგიის ცენტრი</t>
  </si>
  <si>
    <t>404941701</t>
  </si>
  <si>
    <t>გაზომვის საშუალებების დამოწმება</t>
  </si>
  <si>
    <t>CMR140175935</t>
  </si>
  <si>
    <t>24.11.2014</t>
  </si>
  <si>
    <t>26.11.2014</t>
  </si>
  <si>
    <t>SuperFin 6 ქსელური ვერსიის ბაზის განახლება</t>
  </si>
  <si>
    <t>კარწახის თეჯირები</t>
  </si>
  <si>
    <t>CMR140176368</t>
  </si>
  <si>
    <t>27.11.2014</t>
  </si>
  <si>
    <t>შპს თბილსერვის ჯგუფი</t>
  </si>
  <si>
    <t>206267494</t>
  </si>
  <si>
    <t>90500000²</t>
  </si>
  <si>
    <t>გეზ თბილისის კონტროლის ზონაში არსებული საქონლის განადგურება</t>
  </si>
  <si>
    <t>შპს Green Corner</t>
  </si>
  <si>
    <t>419986233</t>
  </si>
  <si>
    <t>ი.მ. მედეა დეკანოსიძე</t>
  </si>
  <si>
    <t>01030008254</t>
  </si>
  <si>
    <t>წიგნის აკინძვა</t>
  </si>
  <si>
    <t>CMR140178906</t>
  </si>
  <si>
    <t>15.01.2015</t>
  </si>
  <si>
    <t>CMR140178928</t>
  </si>
  <si>
    <t>30.01.2015</t>
  </si>
  <si>
    <t>05.01.2015</t>
  </si>
  <si>
    <t>სგპ ყაზბეგის გათბობის სისტემის სანთურის მიწოდება-მონტაჟი</t>
  </si>
  <si>
    <t>CMR140179382</t>
  </si>
  <si>
    <t>CMR140179387</t>
  </si>
  <si>
    <t>შპს Caucasus Nature Jewels</t>
  </si>
  <si>
    <t>404442386</t>
  </si>
  <si>
    <t>CMR140179391</t>
  </si>
  <si>
    <t>CMR140179399</t>
  </si>
  <si>
    <t xml:space="preserve">სურათი </t>
  </si>
  <si>
    <t>CMR140179411</t>
  </si>
  <si>
    <t>ი.მ. ლელა კაციაშვილი</t>
  </si>
  <si>
    <t>01025001154</t>
  </si>
  <si>
    <t>სურათი "თბილისი"</t>
  </si>
  <si>
    <t>CMR140179417</t>
  </si>
  <si>
    <t>სანთურა (ალექსიძის #1)</t>
  </si>
  <si>
    <t>CMR140182415</t>
  </si>
  <si>
    <t>16.01.2015</t>
  </si>
  <si>
    <t>03.07.2104</t>
  </si>
  <si>
    <t>2 0 14    წ ლ ი ს    ს ა ხ ე ლ მ წ ი ფ ო   შ ე ს ყ ი დ ვ ე ბ ი ს   გ ე გ მ ა</t>
  </si>
  <si>
    <t>ძირითადი CPV</t>
  </si>
  <si>
    <t>კვარტლები</t>
  </si>
  <si>
    <t>ერთწლიანი/მრავალწლიანი</t>
  </si>
  <si>
    <t>შესყიდვის საფუძველი</t>
  </si>
  <si>
    <t>დაფინანსების წყარო</t>
  </si>
  <si>
    <t>პრეისკურანტით</t>
  </si>
  <si>
    <t>ორეტაპიანი</t>
  </si>
  <si>
    <t>ალტერნატიული</t>
  </si>
  <si>
    <t>ერთობლივი</t>
  </si>
  <si>
    <t>ჩაწერა</t>
  </si>
  <si>
    <t>ჩაწერის დრო</t>
  </si>
  <si>
    <t>რედაქტირება</t>
  </si>
  <si>
    <t>რედაქტირების დრო</t>
  </si>
  <si>
    <t>ელ. ტენდერი</t>
  </si>
  <si>
    <t>I, II, III, IV</t>
  </si>
  <si>
    <t>საკუთარი სახსრები</t>
  </si>
  <si>
    <t>გაიზარდა მოთხოვნის მიხედვით
5000 ლარი გადანაწილდა 50100000 (საქართველოს კანონის 10¹ მუხლის "თ" ქვეპუნქტი) მუხლში</t>
  </si>
  <si>
    <t>მაია რუაძე</t>
  </si>
  <si>
    <t>04.11.2013 17:01</t>
  </si>
  <si>
    <t>10.12.2014 16:30</t>
  </si>
  <si>
    <t>გამ. შესყიდვა</t>
  </si>
  <si>
    <t>პრეზ. ან მთავრ. სამართლებლივი აქტი</t>
  </si>
  <si>
    <t>გაიზარდა მოთხოვნის შესაბამისად</t>
  </si>
  <si>
    <t>04.11.2013 17:46</t>
  </si>
  <si>
    <t>შესყიდვების კოორდინატორი</t>
  </si>
  <si>
    <t>______________________________________________________</t>
  </si>
  <si>
    <t>(ხელმოწერა)</t>
  </si>
  <si>
    <t xml:space="preserve">შემსყიდველი ორგანიზაციის </t>
  </si>
  <si>
    <t>ხელმძღვანელი/უფლებამოსილი პირი</t>
  </si>
  <si>
    <t>_________________________________________________</t>
  </si>
  <si>
    <t>ზღვრების შესაბამისად</t>
  </si>
  <si>
    <t>ეკატერინე ძნელაძე</t>
  </si>
  <si>
    <t>28.01.2014 00:33</t>
  </si>
  <si>
    <t>წარმოამდგენლობითი ხარჯები</t>
  </si>
  <si>
    <t>14.03.2014 20:41</t>
  </si>
  <si>
    <t>კონს. შესყიდვა</t>
  </si>
  <si>
    <t>930 000 ლარი გადატანილი იქნა 66500000 კოდში&lt;br /&gt;
თანხა გადანაწილდა 50100000 და 73100000 კოდებში
თანხა გადანაწილდა 15700000, 22400000, 33600000 და 71600000 კოდებში</t>
  </si>
  <si>
    <t>04.11.2013 17:37</t>
  </si>
  <si>
    <t>17.11.2014 18:00</t>
  </si>
  <si>
    <t>III, IV</t>
  </si>
  <si>
    <t>15.09.2014 10:36</t>
  </si>
  <si>
    <t>გამ. ელ. ტენდერი</t>
  </si>
  <si>
    <t>II, III, IV</t>
  </si>
  <si>
    <t>11.06.2014 12:50</t>
  </si>
  <si>
    <t>ფაქტობრივი შესრილების მიხედვით</t>
  </si>
  <si>
    <t>16.01.2014 22:54</t>
  </si>
  <si>
    <t>28.05.2014 21:29</t>
  </si>
  <si>
    <t>გაიზარდა საჭიროების შესაბამისად</t>
  </si>
  <si>
    <t>17.11.2014 18:01</t>
  </si>
  <si>
    <t>20.03.2014 21:13</t>
  </si>
  <si>
    <t>15.04.2014 19:20</t>
  </si>
  <si>
    <t>მოთხოვნის შესაბამისად</t>
  </si>
  <si>
    <t>19.02.2014 23:25</t>
  </si>
  <si>
    <t>20.03.2014 21:10</t>
  </si>
  <si>
    <t>24.02.2014 09:56</t>
  </si>
  <si>
    <t>15.07.2014 19:11</t>
  </si>
  <si>
    <t>05.06.2014 12:46</t>
  </si>
  <si>
    <t>რესურსი გადანაწილდა 48800000 და 795000002 კოდებში
თანხა გადანაწილდა 42100000 და 63700000 კოდებში</t>
  </si>
  <si>
    <t>04.11.2013 16:16</t>
  </si>
  <si>
    <t>06.11.2014 11:17</t>
  </si>
  <si>
    <t>29.04.2014 16:16</t>
  </si>
  <si>
    <t>25.06.2014 22:41</t>
  </si>
  <si>
    <t>30.01.2014 17:54</t>
  </si>
  <si>
    <t>28.01.2014 00:35</t>
  </si>
  <si>
    <t>30.09.2014 19:10</t>
  </si>
  <si>
    <t>გადატანილი იქნა სხვა კოდში საჭიროებისამებრ</t>
  </si>
  <si>
    <t>04.11.2013 16:17</t>
  </si>
  <si>
    <t>14.03.2014 20:51</t>
  </si>
  <si>
    <t>04.11.2013 16:18</t>
  </si>
  <si>
    <t>23.09.2014 19:15</t>
  </si>
  <si>
    <t>სოფიკო ვაჩეიშვილი</t>
  </si>
  <si>
    <t>02.04.2014 19:35</t>
  </si>
  <si>
    <t>14.07.2014 16:20</t>
  </si>
  <si>
    <t>ექსკლუზივი</t>
  </si>
  <si>
    <t>07.07.2014 13:49</t>
  </si>
  <si>
    <t>გადანაწილდა გ.შ. პუნქტში
2 000 ლარი გადანაწილდა 33600000 კოდში</t>
  </si>
  <si>
    <t>07.02.2014 12:01</t>
  </si>
  <si>
    <t>03.11.2014 16:28</t>
  </si>
  <si>
    <t>28.01.2014 00:32</t>
  </si>
  <si>
    <t>02.06.2014 16:41</t>
  </si>
  <si>
    <t>28.01.2014 00:38</t>
  </si>
  <si>
    <t>27.11.2014 18:07</t>
  </si>
  <si>
    <t>04.11.2013 16:19</t>
  </si>
  <si>
    <t>გაიზარდა მოთხოვნის მიხედდვით</t>
  </si>
  <si>
    <t>04.11.2013 16:20</t>
  </si>
  <si>
    <t>14.03.2014 20:49</t>
  </si>
  <si>
    <t>15.01.2014 20:21</t>
  </si>
  <si>
    <t>10.04.2014 20:51</t>
  </si>
  <si>
    <t>10.07.2014 20:48</t>
  </si>
  <si>
    <t>23.04.2014 15:25</t>
  </si>
  <si>
    <t>04.11.2013 16:21</t>
  </si>
  <si>
    <t>27.10.2014 21:12</t>
  </si>
  <si>
    <t>გადაუდებელი აუცილებლობა</t>
  </si>
  <si>
    <t>28.02.2014 19:27</t>
  </si>
  <si>
    <t>13.03.2014 22:24</t>
  </si>
  <si>
    <t>30.06.2014 18:20</t>
  </si>
  <si>
    <t>20.10.2014 19:32</t>
  </si>
  <si>
    <t>II, III</t>
  </si>
  <si>
    <t>მოთხოვნის მიხედვით</t>
  </si>
  <si>
    <t>20.05.2014 16:10</t>
  </si>
  <si>
    <t>06.10.2014 18:50</t>
  </si>
  <si>
    <t>გადანაწილდა 79500000, 22200000, 48900000, 33600000, 51300000, 92300000, 22300000, 55100000, 80500000 კოდებში
გაიზარდა წარმოქმნილი საჭიროების შესაბამისად</t>
  </si>
  <si>
    <t>04.11.2013 16:22</t>
  </si>
  <si>
    <t>18.11.2014 17:24</t>
  </si>
  <si>
    <t>13.03.2014 22:25</t>
  </si>
  <si>
    <t>გაიზარდა მოთხოვნის შესაბამისად
რესურსი გადანაწილდა 22300000, 42300000, 51500000 და 71600000 კოდებში</t>
  </si>
  <si>
    <t>04.11.2013 16:23</t>
  </si>
  <si>
    <t>27.11.2014 18:08</t>
  </si>
  <si>
    <t>მექანიკური შეცდომის შედეგად გეგმის ელექტრონულ ვერსიაში მონიშნული იქნა გ.ე.ტ. ნაცვლად გ.შ.-სა. შესაბამისად შესწორდა აღნიშნული ხარვეზი</t>
  </si>
  <si>
    <t>17.01.2014 20:55</t>
  </si>
  <si>
    <t>13.08.2014 17:57</t>
  </si>
  <si>
    <t>13.08.2014 17:58</t>
  </si>
  <si>
    <t>20.06.2014 18:48</t>
  </si>
  <si>
    <t>დამატებითი მოთხოვნის გამო გეგმაში ჩამატებული იქნა გეტ</t>
  </si>
  <si>
    <t>17.02.2014 19:32</t>
  </si>
  <si>
    <t>27.10.2014 21:13</t>
  </si>
  <si>
    <t>17.02.2014 19:33</t>
  </si>
  <si>
    <t>25.09.2014 18:26</t>
  </si>
  <si>
    <t>გადანაწილდა 6370000 კოდში</t>
  </si>
  <si>
    <t>04.11.2013 16:24</t>
  </si>
  <si>
    <t>06.06.2014 20:28</t>
  </si>
  <si>
    <t>11.04.2014 20:04</t>
  </si>
  <si>
    <t>20.03.2014 21:09</t>
  </si>
  <si>
    <t>10.07.2014 20:49</t>
  </si>
  <si>
    <t>20.02.2014 19:21</t>
  </si>
  <si>
    <t>თანხა გადანაწილდა 35100000 და 15800000 კოდებში.
გაიზარდა წარმოქმნილი საჭიროების შესაბამისად</t>
  </si>
  <si>
    <t>04.11.2013 16:26</t>
  </si>
  <si>
    <t>22.10.2014 18:29</t>
  </si>
  <si>
    <t>04.11.2013 16:28</t>
  </si>
  <si>
    <t>05.08.2014 20:52</t>
  </si>
  <si>
    <t>04.11.2013 16:32</t>
  </si>
  <si>
    <t>04.11.2013 16:33</t>
  </si>
  <si>
    <t>22.09.2014 19:57</t>
  </si>
  <si>
    <t>22.08.2014 19:56</t>
  </si>
  <si>
    <t>17.11.2014 18:02</t>
  </si>
  <si>
    <t>28.01.2014 00:34</t>
  </si>
  <si>
    <t>22.08.2014 19:57</t>
  </si>
  <si>
    <t>14.03.2014 16:33</t>
  </si>
  <si>
    <t>11.07.2014 19:21</t>
  </si>
  <si>
    <t>თანხა გადანაწილდა 30100000 და 8050000 კოდში
რესურსი გადავიდა 34100000 (მთავრობის განკარგულებით) მუხლში</t>
  </si>
  <si>
    <t>04.11.2013 17:47</t>
  </si>
  <si>
    <t>03.12.2014 18:14</t>
  </si>
  <si>
    <t>03.12.2014 18:12</t>
  </si>
  <si>
    <t>გადანაწილდა 31700000, 925000, 1590000 კოდებში
რესურსი გადანაწილდა 34100000 (მთავრობის განკარგულება) მუხლში</t>
  </si>
  <si>
    <t>04.11.2013 16:34</t>
  </si>
  <si>
    <t>03.12.2014 18:15</t>
  </si>
  <si>
    <t>გაიზარდა მოთხოვნის მიხედვით</t>
  </si>
  <si>
    <t>04.11.2013 16:35</t>
  </si>
  <si>
    <t>07.02.2014 20:26</t>
  </si>
  <si>
    <t>21.02.2014 19:35</t>
  </si>
  <si>
    <t>მოთხოვნი მიხედვით</t>
  </si>
  <si>
    <t>04.11.2013 16:36</t>
  </si>
  <si>
    <t>16.01.2014 21:37</t>
  </si>
  <si>
    <t>04.11.2013 16:38</t>
  </si>
  <si>
    <t>45200000; 39100000</t>
  </si>
  <si>
    <t>04.11.2013 16:40</t>
  </si>
  <si>
    <t>02.09.2014 19:28</t>
  </si>
  <si>
    <t>13.03.2014 22:22</t>
  </si>
  <si>
    <t>03.07.2014 19:46</t>
  </si>
  <si>
    <t>30.07.2014 14:21</t>
  </si>
  <si>
    <t>04.11.2013 16:44</t>
  </si>
  <si>
    <t>22.09.2014 19:58</t>
  </si>
  <si>
    <t>გადანაწილდა 31100000, 73100000, 35100000, 50100000, 15700000, 39100000, 45300000, 79100000, 30100000, 14500000 კოდებში</t>
  </si>
  <si>
    <t>04.11.2013 17:26</t>
  </si>
  <si>
    <t>10.10.2014 20:11</t>
  </si>
  <si>
    <t>04.11.2013 16:46</t>
  </si>
  <si>
    <t>22.09.2014 20:07</t>
  </si>
  <si>
    <t>10.09.2014 19:46</t>
  </si>
  <si>
    <t>20.01.2014 23:58</t>
  </si>
  <si>
    <t>გადანაწილდა 50100000, 55100000 კოდში.&lt;br /&gt;
გაიზარდა წარმოქმნილი საჭიროების შესაბამისად</t>
  </si>
  <si>
    <t>27.10.2014 21:14</t>
  </si>
  <si>
    <t>13.03.2014 22:20</t>
  </si>
  <si>
    <t>გადანაწილდა 31200000; 79600000; 92400000. 45200000 კოდებში</t>
  </si>
  <si>
    <t>04.11.2013 16:47</t>
  </si>
  <si>
    <t>04.12.2014 19:50</t>
  </si>
  <si>
    <t>16.06.2014 19:27</t>
  </si>
  <si>
    <t>04.11.2013 16:48</t>
  </si>
  <si>
    <t>05.08.2014 20:55</t>
  </si>
  <si>
    <t>04.11.2013 16:49</t>
  </si>
  <si>
    <t>11.07.2014 19:22</t>
  </si>
  <si>
    <t>04.11.2013 16:50</t>
  </si>
  <si>
    <t>18.02.2014 16:36</t>
  </si>
  <si>
    <t>27.11.2014 18:09</t>
  </si>
  <si>
    <t>ფაქტობრივი შესრულების მიხედვით</t>
  </si>
  <si>
    <t>04.11.2013 16:51</t>
  </si>
  <si>
    <t>28.05.2014 21:30</t>
  </si>
  <si>
    <t>რესურსი გადანაწილდა 85100000 კოდში</t>
  </si>
  <si>
    <t>28.05.2014 21:32</t>
  </si>
  <si>
    <t>04.12.2014 19:51</t>
  </si>
  <si>
    <t>05.08.2014 20:51</t>
  </si>
  <si>
    <t>04.11.2013 16:52</t>
  </si>
  <si>
    <t>08.09.2014 19:21</t>
  </si>
  <si>
    <t>03.12.2014 18:13</t>
  </si>
  <si>
    <t>04.11.2013 16:53</t>
  </si>
  <si>
    <t>04.11.2013 16:54</t>
  </si>
  <si>
    <t>25.07.2014 19:06</t>
  </si>
  <si>
    <t>04.11.2013 16:57</t>
  </si>
  <si>
    <t>11.09.2014 19:57</t>
  </si>
  <si>
    <t>04.11.2013 16:58</t>
  </si>
  <si>
    <t>თანხა გადანაწილდა 79700000, 90900000, 22200000, 45200000, 45300000 კოდში</t>
  </si>
  <si>
    <t>08.11.2013 18:59</t>
  </si>
  <si>
    <t>11.11.2014 20:32</t>
  </si>
  <si>
    <t>გადანაწილდა საჭიროებისამებრ.  1/341 (19.04.2012) შპს "ფერი"-ს წილი თანხა გადანაწილდა "გ.შ." - ში</t>
  </si>
  <si>
    <t>04.11.2013 17:41</t>
  </si>
  <si>
    <t>20.10.2014 14:48</t>
  </si>
  <si>
    <t>20.10.2014 14:53</t>
  </si>
  <si>
    <t>10.10.2014 20:12</t>
  </si>
  <si>
    <t>თანხა გადანაწილდა 45100000, 90500000, 98300000.
გაიზარდა წარმოქმნილი საჭიროების შესაბამისად</t>
  </si>
  <si>
    <t>04.11.2013 17:44</t>
  </si>
  <si>
    <t>30.10.2014 14:35</t>
  </si>
  <si>
    <t>გაიზარდა საჭიროებისამებრ</t>
  </si>
  <si>
    <t>01.12.2014 18:35</t>
  </si>
  <si>
    <t>გაიზარდა მოთხოვნის შესაბამისად.
70 000 ლარი გადანაწილდა 45200000 კოდში</t>
  </si>
  <si>
    <t>04.11.2013 16:59</t>
  </si>
  <si>
    <t>30.10.2014 14:36</t>
  </si>
  <si>
    <t>ხარისხის გაუარესება</t>
  </si>
  <si>
    <t>.</t>
  </si>
  <si>
    <t>16.10.2014 20:35</t>
  </si>
  <si>
    <t>გაიზარდა მოთხოვნის შესაბამისად
15 000 ლ გადანაწილდა 30200000 კოდში</t>
  </si>
  <si>
    <t>04.11.2013 17:00</t>
  </si>
  <si>
    <t>18.11.2014 17:25</t>
  </si>
  <si>
    <t>04.02.2014 20:56</t>
  </si>
  <si>
    <t>05.12.2013 17:50</t>
  </si>
  <si>
    <t>25.08.2014 19:31</t>
  </si>
  <si>
    <t>06.10.2014 18:51</t>
  </si>
  <si>
    <t>09.10.2014 18:12</t>
  </si>
  <si>
    <t>ნორმატიული აქტით დადგენილი გადასახდელები</t>
  </si>
  <si>
    <t>მოთხოვნის შესაბამისად გაიზარდა</t>
  </si>
  <si>
    <t>20.02.2014 18:51</t>
  </si>
  <si>
    <t>25.09.2014 18:27</t>
  </si>
  <si>
    <t>04.11.2013 17:08</t>
  </si>
  <si>
    <t>04.11.2013 17:09</t>
  </si>
  <si>
    <t>51600000
გადანაწილდა 45300000 (გადაუდებელი) და 90500000 (ექსკლუზივი) პუნქტებში</t>
  </si>
  <si>
    <t>24.02.2014 14:59</t>
  </si>
  <si>
    <t>01.12.2014 18:36</t>
  </si>
  <si>
    <t>44400000; 3910000; 3230000</t>
  </si>
  <si>
    <t>20.10.2014 19:34</t>
  </si>
  <si>
    <t>გადანაწილდა 50600000 კოდში.</t>
  </si>
  <si>
    <t>04.11.2013 17:10</t>
  </si>
  <si>
    <t>24.02.2014 15:01</t>
  </si>
  <si>
    <t>04.11.2013 17:51</t>
  </si>
  <si>
    <t>გადანაწილდა 92200000, 45200000, 18500000, 42100000; 63700000 კოდში</t>
  </si>
  <si>
    <t>04.11.2013 17:11</t>
  </si>
  <si>
    <t>30.09.2014 19:11</t>
  </si>
  <si>
    <t>24.07.2014 19:53</t>
  </si>
  <si>
    <t>27.01.2014 16:33</t>
  </si>
  <si>
    <t>27.10.2014 21:48</t>
  </si>
  <si>
    <t>45200000, 80500000, 3880000</t>
  </si>
  <si>
    <t>05.12.2013 17:49</t>
  </si>
  <si>
    <t>10.09.2014 19:48</t>
  </si>
  <si>
    <t>20.03.2014 21:33</t>
  </si>
  <si>
    <t>04.11.2013 17:13</t>
  </si>
  <si>
    <t>20.02.2014 18:54</t>
  </si>
  <si>
    <t>14.03.2014 20:40</t>
  </si>
  <si>
    <t>18.09.2014 19:29</t>
  </si>
  <si>
    <t>44400000; 8050000; 50100000</t>
  </si>
  <si>
    <t>12.08.2014 22:06</t>
  </si>
  <si>
    <t>14.03.2014 20:44</t>
  </si>
  <si>
    <t>13.01.2014 22:28</t>
  </si>
  <si>
    <t>06.11.2014 11:18</t>
  </si>
  <si>
    <t>გადანაწილდა 1630000, 44500000 კოდში</t>
  </si>
  <si>
    <t>04.11.2013 17:12</t>
  </si>
  <si>
    <t>11.09.2014 19:58</t>
  </si>
  <si>
    <t>18.09.2014 19:30</t>
  </si>
  <si>
    <t>თანხა გადანაწილდა 51900000 და 48200000 კოდში</t>
  </si>
  <si>
    <t>04.11.2013 17:54</t>
  </si>
  <si>
    <t>25.09.2014 18:28</t>
  </si>
  <si>
    <t>ფაქტობრივი მომსახურების შესაბამისად</t>
  </si>
  <si>
    <t>31.01.2014 19:46</t>
  </si>
  <si>
    <t>05.08.2014 20:57</t>
  </si>
  <si>
    <t>გაიზარდა თანამშრომელთა დაზღვევის მოთხოვნის გამო. თანხა გადანაწილდა 50100000, 45500000, 34900000, 22100000, 98300000 კოდებში</t>
  </si>
  <si>
    <t>04.11.2013 17:14</t>
  </si>
  <si>
    <t>25.09.2014 18:30</t>
  </si>
  <si>
    <t>გეოლოგური კვლევა მოითხოვა ინფრასტრუქტურის სამმართველომ</t>
  </si>
  <si>
    <t>07.07.2014 16:01</t>
  </si>
  <si>
    <t>17.11.2014 18:04</t>
  </si>
  <si>
    <t>30.06.2014 18:19</t>
  </si>
  <si>
    <t>27.11.2014 18:10</t>
  </si>
  <si>
    <t>05.02.2014 21:47</t>
  </si>
  <si>
    <t>13.08.2014 17:59</t>
  </si>
  <si>
    <t>13.10.2014 20:41</t>
  </si>
  <si>
    <t>18.07.2014 18:54</t>
  </si>
  <si>
    <t>04.11.2013 17:15</t>
  </si>
  <si>
    <t>20.05.2014 12:02</t>
  </si>
  <si>
    <t>20.05.2014 12:11</t>
  </si>
  <si>
    <t>13.11.2014 17:22</t>
  </si>
  <si>
    <t>03.02.2014 21:20</t>
  </si>
  <si>
    <t>გადანაწილდა 22200000 კოდში</t>
  </si>
  <si>
    <t>24.02.2014 09:57</t>
  </si>
  <si>
    <t>30.05.2014 18:54</t>
  </si>
  <si>
    <t>02.04.2014 19:40</t>
  </si>
  <si>
    <t>16.04.2014 19:42</t>
  </si>
  <si>
    <t>დაემატა თანხა მოთხოვნის შესაბამისად</t>
  </si>
  <si>
    <t>28.01.2014 00:31</t>
  </si>
  <si>
    <t>14.05.2014 18:30</t>
  </si>
  <si>
    <t>01.10.2014 19:27</t>
  </si>
  <si>
    <t>09.10.2014 18:13</t>
  </si>
  <si>
    <t>14.03.2014 20:43</t>
  </si>
  <si>
    <t>17.01.2014 20:56</t>
  </si>
  <si>
    <t>17.02.2014 19:30</t>
  </si>
  <si>
    <t>04.11.2013 17:55</t>
  </si>
  <si>
    <t>11.11.2014 20:33</t>
  </si>
  <si>
    <t>შემცირდა მოთხოვნის შესაბამისად</t>
  </si>
  <si>
    <t>04.11.2013 17:16</t>
  </si>
  <si>
    <t>22.09.2014 19:59</t>
  </si>
  <si>
    <t>20.05.2014 12:05</t>
  </si>
  <si>
    <t>20.05.2014 12:08</t>
  </si>
  <si>
    <t>23.12.2013 22:27</t>
  </si>
  <si>
    <t>06.10.2014 18:52</t>
  </si>
  <si>
    <t>დაკორექტირდა ფაქტობრივი შესრულების მიხედვით</t>
  </si>
  <si>
    <t>03.04.2014 15:56</t>
  </si>
  <si>
    <t>12.08.2014 22:05</t>
  </si>
  <si>
    <t>25.09.2014 18:29</t>
  </si>
  <si>
    <t>13.10.2014 20:42</t>
  </si>
  <si>
    <t>22.10.2014 18:00</t>
  </si>
  <si>
    <t>19.02.2014 23:26</t>
  </si>
  <si>
    <t>24.02.2014 19:42</t>
  </si>
  <si>
    <t>08.01.2014 17:33</t>
  </si>
  <si>
    <t>24.07.2014 19:54</t>
  </si>
  <si>
    <t>28.05.2014 21:28</t>
  </si>
  <si>
    <t>23 300 ლარის ღირებულების გ.შ. ხელშეკრულება, 71700000, 79700000, 31300000, 45300000, 31400000, 98100000 კოდი</t>
  </si>
  <si>
    <t>04.11.2013 17:17</t>
  </si>
  <si>
    <t>31.12.2013 16:17</t>
  </si>
  <si>
    <t>13.03.2014 22:19</t>
  </si>
  <si>
    <t>I, III, IV</t>
  </si>
  <si>
    <t>გადანაწილდა 45300000 კოდში</t>
  </si>
  <si>
    <t>16.12.2013 18:01</t>
  </si>
  <si>
    <t>14.04.2014 22:12</t>
  </si>
  <si>
    <t>28.01.2014 00:37</t>
  </si>
  <si>
    <t>13.03.2014 22:26</t>
  </si>
  <si>
    <t>20.03.2014 21:18</t>
  </si>
  <si>
    <t>20.05.2014 12:21</t>
  </si>
  <si>
    <t>31.03.2014 20:03</t>
  </si>
  <si>
    <t>,</t>
  </si>
  <si>
    <t>08.01.2014 16:57</t>
  </si>
  <si>
    <t>07.02.2014 20:27</t>
  </si>
  <si>
    <t>გაიზარდა ლარის კურსის შესაბამისად</t>
  </si>
  <si>
    <t>11.07.2014 19:23</t>
  </si>
  <si>
    <t>16.10.2014 20:36</t>
  </si>
  <si>
    <t xml:space="preserve"> 2014 წლის სახელმწიფო შესყიდვების გეგმით გათვალისწინებული ჯამური თანხა :  52 900 000  ლარი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</si>
</sst>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4" x14ac:knownFonts="1">
    <font>
      <sz val="11"/>
      <color theme="1"/>
      <name val="Calibri"/>
      <family val="2"/>
      <scheme val="minor"/>
    </font>
    <font>
      <sz val="10"/>
      <color indexed="8"/>
      <name val="Calibri"/>
      <family val="2"/>
      <charset val="204"/>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0"/>
      <color indexed="8"/>
      <name val="Calibri"/>
      <family val="2"/>
      <charset val="204"/>
    </font>
    <font>
      <b/>
      <sz val="10"/>
      <color theme="3" tint="-0.249977111117893"/>
      <name val="Calibri"/>
      <family val="2"/>
      <charset val="204"/>
    </font>
    <font>
      <b/>
      <sz val="10"/>
      <color theme="1"/>
      <name val="Calibri"/>
      <family val="2"/>
      <scheme val="minor"/>
    </font>
    <font>
      <b/>
      <sz val="10"/>
      <color rgb="FF0066FF"/>
      <name val="Calibri"/>
      <family val="2"/>
      <charset val="204"/>
    </font>
    <font>
      <sz val="9"/>
      <color indexed="8"/>
      <name val="Calibri"/>
      <family val="2"/>
    </font>
    <font>
      <sz val="9"/>
      <color indexed="8"/>
      <name val="Calibri"/>
      <family val="2"/>
      <charset val="204"/>
    </font>
    <font>
      <sz val="11"/>
      <name val="Calibri"/>
      <family val="2"/>
    </font>
    <font>
      <sz val="11"/>
      <name val="Calibri"/>
      <family val="2"/>
      <scheme val="minor"/>
    </font>
    <font>
      <b/>
      <i/>
      <sz val="8"/>
      <color rgb="FFFF0000"/>
      <name val="Calibri"/>
      <family val="2"/>
      <charset val="204"/>
    </font>
    <font>
      <b/>
      <sz val="8"/>
      <color rgb="FFFF0000"/>
      <name val="Calibri"/>
      <family val="2"/>
      <charset val="204"/>
    </font>
    <font>
      <b/>
      <sz val="10"/>
      <name val="Calibri"/>
      <family val="2"/>
      <charset val="204"/>
    </font>
    <font>
      <sz val="10"/>
      <name val="Calibri"/>
      <family val="2"/>
      <charset val="204"/>
    </font>
    <font>
      <sz val="9"/>
      <color indexed="81"/>
      <name val="Tahoma"/>
      <charset val="1"/>
    </font>
    <font>
      <b/>
      <sz val="9"/>
      <color indexed="81"/>
      <name val="Tahoma"/>
      <charset val="1"/>
    </font>
    <font>
      <b/>
      <sz val="13"/>
      <name val="Calibri"/>
      <family val="2"/>
    </font>
    <font>
      <sz val="13"/>
      <name val="Calibri"/>
      <family val="2"/>
    </font>
    <font>
      <sz val="13"/>
      <name val="Calibri"/>
      <family val="2"/>
      <scheme val="minor"/>
    </font>
    <font>
      <i/>
      <u/>
      <sz val="1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79998168889431442"/>
        <bgColor indexed="8"/>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3" fontId="3" fillId="0" borderId="0" applyFont="0" applyFill="0" applyBorder="0" applyAlignment="0" applyProtection="0"/>
  </cellStyleXfs>
  <cellXfs count="84">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right" vertical="center" wrapText="1"/>
    </xf>
    <xf numFmtId="0" fontId="1" fillId="0" borderId="8" xfId="0" applyFont="1" applyFill="1" applyBorder="1" applyAlignment="1">
      <alignment horizontal="right" vertical="center" wrapText="1"/>
    </xf>
    <xf numFmtId="0" fontId="1" fillId="0" borderId="8" xfId="0" applyFont="1" applyFill="1" applyBorder="1" applyAlignment="1">
      <alignment horizontal="left" vertical="center" wrapText="1"/>
    </xf>
    <xf numFmtId="49" fontId="1" fillId="0" borderId="8" xfId="0" applyNumberFormat="1" applyFont="1" applyFill="1" applyBorder="1" applyAlignment="1">
      <alignment horizontal="left" vertical="center" wrapText="1"/>
    </xf>
    <xf numFmtId="3" fontId="1" fillId="0" borderId="8" xfId="0" applyNumberFormat="1" applyFont="1" applyFill="1" applyBorder="1" applyAlignment="1">
      <alignment horizontal="center" vertical="center" wrapText="1"/>
    </xf>
    <xf numFmtId="4" fontId="1" fillId="0" borderId="8"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3" fontId="1" fillId="0" borderId="0" xfId="0" applyNumberFormat="1" applyFont="1" applyAlignment="1">
      <alignment horizontal="center" vertical="center" wrapText="1"/>
    </xf>
    <xf numFmtId="4" fontId="1" fillId="0" borderId="0" xfId="0" applyNumberFormat="1" applyFont="1" applyBorder="1" applyAlignment="1">
      <alignment horizontal="center" vertical="center" wrapText="1"/>
    </xf>
    <xf numFmtId="0" fontId="1" fillId="0" borderId="0" xfId="0" applyFont="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Alignment="1">
      <alignment horizontal="center" vertical="center" wrapText="1"/>
    </xf>
    <xf numFmtId="0" fontId="9" fillId="0" borderId="8" xfId="0" applyFont="1" applyFill="1" applyBorder="1" applyAlignment="1">
      <alignment horizontal="right" vertical="center" wrapText="1"/>
    </xf>
    <xf numFmtId="0" fontId="1" fillId="0" borderId="0" xfId="0" applyFont="1" applyFill="1" applyAlignment="1">
      <alignment horizontal="right" vertical="center" wrapText="1"/>
    </xf>
    <xf numFmtId="0" fontId="6" fillId="0" borderId="0" xfId="0" applyFont="1" applyAlignment="1">
      <alignment horizontal="right" vertical="center" wrapText="1"/>
    </xf>
    <xf numFmtId="0" fontId="9" fillId="0" borderId="0" xfId="0" applyFont="1" applyAlignment="1">
      <alignment horizontal="right" vertical="center" wrapText="1"/>
    </xf>
    <xf numFmtId="49" fontId="14" fillId="0" borderId="6"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3" fontId="14" fillId="0" borderId="7"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 fillId="0" borderId="8" xfId="0" applyFont="1" applyFill="1" applyBorder="1" applyAlignment="1">
      <alignment horizontal="center" vertical="center" wrapText="1"/>
    </xf>
    <xf numFmtId="0" fontId="6" fillId="0" borderId="8" xfId="0" applyFont="1" applyFill="1" applyBorder="1" applyAlignment="1">
      <alignment horizontal="right" vertical="center" wrapText="1"/>
    </xf>
    <xf numFmtId="0" fontId="7" fillId="2" borderId="9"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7" fillId="3" borderId="8" xfId="0" applyFont="1" applyFill="1" applyBorder="1" applyAlignment="1">
      <alignment horizontal="left" vertical="center" wrapText="1"/>
    </xf>
    <xf numFmtId="49"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5" xfId="0" applyFont="1" applyFill="1" applyBorder="1" applyAlignment="1">
      <alignment horizontal="center" vertical="center" textRotation="90" wrapText="1"/>
    </xf>
    <xf numFmtId="0" fontId="6" fillId="2" borderId="11" xfId="0" applyFont="1" applyFill="1" applyBorder="1" applyAlignment="1">
      <alignment horizontal="center" vertical="center" textRotation="90"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9"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textRotation="90" wrapText="1"/>
    </xf>
    <xf numFmtId="3" fontId="10" fillId="2" borderId="14" xfId="0" applyNumberFormat="1" applyFont="1" applyFill="1" applyBorder="1" applyAlignment="1">
      <alignment horizontal="center" vertical="center" textRotation="90" wrapText="1"/>
    </xf>
    <xf numFmtId="0" fontId="20" fillId="0" borderId="0" xfId="0" applyFont="1" applyFill="1" applyBorder="1" applyAlignment="1">
      <alignment horizontal="center" vertical="center" wrapText="1"/>
    </xf>
    <xf numFmtId="0" fontId="21" fillId="0" borderId="0" xfId="0" applyFont="1" applyFill="1" applyAlignment="1" applyProtection="1">
      <alignment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4" borderId="1"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1" xfId="0" applyFill="1" applyBorder="1" applyAlignment="1" applyProtection="1">
      <alignment vertical="center" wrapText="1"/>
    </xf>
    <xf numFmtId="0" fontId="0" fillId="0" borderId="0" xfId="0" applyFill="1" applyAlignment="1" applyProtection="1">
      <alignment vertical="center" wrapText="1"/>
    </xf>
    <xf numFmtId="0" fontId="22" fillId="0" borderId="0" xfId="0" applyFont="1" applyFill="1" applyAlignment="1">
      <alignment vertical="center" wrapText="1"/>
    </xf>
    <xf numFmtId="0" fontId="22" fillId="0" borderId="0" xfId="0" applyFont="1" applyFill="1" applyBorder="1" applyAlignment="1">
      <alignment horizontal="right" vertical="center" wrapText="1"/>
    </xf>
    <xf numFmtId="3" fontId="22" fillId="0" borderId="0" xfId="0" applyNumberFormat="1" applyFont="1" applyFill="1" applyBorder="1" applyAlignment="1">
      <alignment horizontal="left" vertical="center" wrapText="1"/>
    </xf>
    <xf numFmtId="0" fontId="22" fillId="0" borderId="0" xfId="0" applyFont="1" applyFill="1" applyBorder="1" applyAlignment="1">
      <alignment horizontal="right" vertical="center" wrapText="1"/>
    </xf>
    <xf numFmtId="0" fontId="22" fillId="0" borderId="0" xfId="0" applyFont="1" applyFill="1" applyAlignment="1">
      <alignment horizontal="center" vertical="center" wrapText="1"/>
    </xf>
    <xf numFmtId="3" fontId="22" fillId="0" borderId="0" xfId="0" applyNumberFormat="1" applyFont="1" applyFill="1" applyBorder="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Border="1" applyAlignment="1">
      <alignment vertical="center" wrapText="1"/>
    </xf>
    <xf numFmtId="3" fontId="22" fillId="0" borderId="0" xfId="0" applyNumberFormat="1" applyFont="1" applyFill="1" applyAlignment="1">
      <alignment horizontal="center" vertical="center" wrapText="1"/>
    </xf>
    <xf numFmtId="0" fontId="23" fillId="0" borderId="0" xfId="0" applyFont="1" applyFill="1" applyBorder="1" applyAlignment="1">
      <alignment horizontal="center" vertical="center" wrapText="1"/>
    </xf>
  </cellXfs>
  <cellStyles count="2">
    <cellStyle name="Comma 2" xfId="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66FF33"/>
      <color rgb="FF0066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Y196"/>
  <sheetViews>
    <sheetView tabSelected="1" workbookViewId="0">
      <selection activeCell="B6" sqref="B6"/>
    </sheetView>
  </sheetViews>
  <sheetFormatPr defaultColWidth="13.140625" defaultRowHeight="15" x14ac:dyDescent="0.25"/>
  <cols>
    <col min="1" max="1" width="11.42578125" style="73" customWidth="1"/>
    <col min="2" max="2" width="14.140625" style="73" customWidth="1"/>
    <col min="3" max="3" width="12.7109375" style="73" customWidth="1"/>
    <col min="4" max="4" width="12" style="73" customWidth="1"/>
    <col min="5" max="5" width="6" style="73" customWidth="1"/>
    <col min="6" max="7" width="17.42578125" style="73" customWidth="1"/>
    <col min="8" max="11" width="6" style="73" customWidth="1"/>
    <col min="12" max="12" width="42.42578125" style="73" customWidth="1"/>
    <col min="13" max="13" width="11.85546875" style="73" customWidth="1"/>
    <col min="14" max="14" width="10.28515625" style="73" customWidth="1"/>
    <col min="15" max="15" width="11.85546875" style="73" customWidth="1"/>
    <col min="16" max="16" width="9.85546875" style="73" customWidth="1"/>
    <col min="17" max="256" width="13.140625" style="73"/>
    <col min="257" max="257" width="12.5703125" style="73" customWidth="1"/>
    <col min="258" max="258" width="14.140625" style="73" customWidth="1"/>
    <col min="259" max="259" width="12.7109375" style="73" customWidth="1"/>
    <col min="260" max="260" width="12" style="73" customWidth="1"/>
    <col min="261" max="261" width="6" style="73" customWidth="1"/>
    <col min="262" max="262" width="12.28515625" style="73" customWidth="1"/>
    <col min="263" max="263" width="15.5703125" style="73" customWidth="1"/>
    <col min="264" max="267" width="6" style="73" customWidth="1"/>
    <col min="268" max="268" width="36.85546875" style="73" customWidth="1"/>
    <col min="269" max="269" width="11.85546875" style="73" customWidth="1"/>
    <col min="270" max="270" width="10.28515625" style="73" customWidth="1"/>
    <col min="271" max="271" width="11.85546875" style="73" customWidth="1"/>
    <col min="272" max="272" width="9.85546875" style="73" customWidth="1"/>
    <col min="273" max="512" width="13.140625" style="73"/>
    <col min="513" max="513" width="12.5703125" style="73" customWidth="1"/>
    <col min="514" max="514" width="14.140625" style="73" customWidth="1"/>
    <col min="515" max="515" width="12.7109375" style="73" customWidth="1"/>
    <col min="516" max="516" width="12" style="73" customWidth="1"/>
    <col min="517" max="517" width="6" style="73" customWidth="1"/>
    <col min="518" max="518" width="12.28515625" style="73" customWidth="1"/>
    <col min="519" max="519" width="15.5703125" style="73" customWidth="1"/>
    <col min="520" max="523" width="6" style="73" customWidth="1"/>
    <col min="524" max="524" width="36.85546875" style="73" customWidth="1"/>
    <col min="525" max="525" width="11.85546875" style="73" customWidth="1"/>
    <col min="526" max="526" width="10.28515625" style="73" customWidth="1"/>
    <col min="527" max="527" width="11.85546875" style="73" customWidth="1"/>
    <col min="528" max="528" width="9.85546875" style="73" customWidth="1"/>
    <col min="529" max="768" width="13.140625" style="73"/>
    <col min="769" max="769" width="12.5703125" style="73" customWidth="1"/>
    <col min="770" max="770" width="14.140625" style="73" customWidth="1"/>
    <col min="771" max="771" width="12.7109375" style="73" customWidth="1"/>
    <col min="772" max="772" width="12" style="73" customWidth="1"/>
    <col min="773" max="773" width="6" style="73" customWidth="1"/>
    <col min="774" max="774" width="12.28515625" style="73" customWidth="1"/>
    <col min="775" max="775" width="15.5703125" style="73" customWidth="1"/>
    <col min="776" max="779" width="6" style="73" customWidth="1"/>
    <col min="780" max="780" width="36.85546875" style="73" customWidth="1"/>
    <col min="781" max="781" width="11.85546875" style="73" customWidth="1"/>
    <col min="782" max="782" width="10.28515625" style="73" customWidth="1"/>
    <col min="783" max="783" width="11.85546875" style="73" customWidth="1"/>
    <col min="784" max="784" width="9.85546875" style="73" customWidth="1"/>
    <col min="785" max="1024" width="13.140625" style="73"/>
    <col min="1025" max="1025" width="12.5703125" style="73" customWidth="1"/>
    <col min="1026" max="1026" width="14.140625" style="73" customWidth="1"/>
    <col min="1027" max="1027" width="12.7109375" style="73" customWidth="1"/>
    <col min="1028" max="1028" width="12" style="73" customWidth="1"/>
    <col min="1029" max="1029" width="6" style="73" customWidth="1"/>
    <col min="1030" max="1030" width="12.28515625" style="73" customWidth="1"/>
    <col min="1031" max="1031" width="15.5703125" style="73" customWidth="1"/>
    <col min="1032" max="1035" width="6" style="73" customWidth="1"/>
    <col min="1036" max="1036" width="36.85546875" style="73" customWidth="1"/>
    <col min="1037" max="1037" width="11.85546875" style="73" customWidth="1"/>
    <col min="1038" max="1038" width="10.28515625" style="73" customWidth="1"/>
    <col min="1039" max="1039" width="11.85546875" style="73" customWidth="1"/>
    <col min="1040" max="1040" width="9.85546875" style="73" customWidth="1"/>
    <col min="1041" max="1280" width="13.140625" style="73"/>
    <col min="1281" max="1281" width="12.5703125" style="73" customWidth="1"/>
    <col min="1282" max="1282" width="14.140625" style="73" customWidth="1"/>
    <col min="1283" max="1283" width="12.7109375" style="73" customWidth="1"/>
    <col min="1284" max="1284" width="12" style="73" customWidth="1"/>
    <col min="1285" max="1285" width="6" style="73" customWidth="1"/>
    <col min="1286" max="1286" width="12.28515625" style="73" customWidth="1"/>
    <col min="1287" max="1287" width="15.5703125" style="73" customWidth="1"/>
    <col min="1288" max="1291" width="6" style="73" customWidth="1"/>
    <col min="1292" max="1292" width="36.85546875" style="73" customWidth="1"/>
    <col min="1293" max="1293" width="11.85546875" style="73" customWidth="1"/>
    <col min="1294" max="1294" width="10.28515625" style="73" customWidth="1"/>
    <col min="1295" max="1295" width="11.85546875" style="73" customWidth="1"/>
    <col min="1296" max="1296" width="9.85546875" style="73" customWidth="1"/>
    <col min="1297" max="1536" width="13.140625" style="73"/>
    <col min="1537" max="1537" width="12.5703125" style="73" customWidth="1"/>
    <col min="1538" max="1538" width="14.140625" style="73" customWidth="1"/>
    <col min="1539" max="1539" width="12.7109375" style="73" customWidth="1"/>
    <col min="1540" max="1540" width="12" style="73" customWidth="1"/>
    <col min="1541" max="1541" width="6" style="73" customWidth="1"/>
    <col min="1542" max="1542" width="12.28515625" style="73" customWidth="1"/>
    <col min="1543" max="1543" width="15.5703125" style="73" customWidth="1"/>
    <col min="1544" max="1547" width="6" style="73" customWidth="1"/>
    <col min="1548" max="1548" width="36.85546875" style="73" customWidth="1"/>
    <col min="1549" max="1549" width="11.85546875" style="73" customWidth="1"/>
    <col min="1550" max="1550" width="10.28515625" style="73" customWidth="1"/>
    <col min="1551" max="1551" width="11.85546875" style="73" customWidth="1"/>
    <col min="1552" max="1552" width="9.85546875" style="73" customWidth="1"/>
    <col min="1553" max="1792" width="13.140625" style="73"/>
    <col min="1793" max="1793" width="12.5703125" style="73" customWidth="1"/>
    <col min="1794" max="1794" width="14.140625" style="73" customWidth="1"/>
    <col min="1795" max="1795" width="12.7109375" style="73" customWidth="1"/>
    <col min="1796" max="1796" width="12" style="73" customWidth="1"/>
    <col min="1797" max="1797" width="6" style="73" customWidth="1"/>
    <col min="1798" max="1798" width="12.28515625" style="73" customWidth="1"/>
    <col min="1799" max="1799" width="15.5703125" style="73" customWidth="1"/>
    <col min="1800" max="1803" width="6" style="73" customWidth="1"/>
    <col min="1804" max="1804" width="36.85546875" style="73" customWidth="1"/>
    <col min="1805" max="1805" width="11.85546875" style="73" customWidth="1"/>
    <col min="1806" max="1806" width="10.28515625" style="73" customWidth="1"/>
    <col min="1807" max="1807" width="11.85546875" style="73" customWidth="1"/>
    <col min="1808" max="1808" width="9.85546875" style="73" customWidth="1"/>
    <col min="1809" max="2048" width="13.140625" style="73"/>
    <col min="2049" max="2049" width="12.5703125" style="73" customWidth="1"/>
    <col min="2050" max="2050" width="14.140625" style="73" customWidth="1"/>
    <col min="2051" max="2051" width="12.7109375" style="73" customWidth="1"/>
    <col min="2052" max="2052" width="12" style="73" customWidth="1"/>
    <col min="2053" max="2053" width="6" style="73" customWidth="1"/>
    <col min="2054" max="2054" width="12.28515625" style="73" customWidth="1"/>
    <col min="2055" max="2055" width="15.5703125" style="73" customWidth="1"/>
    <col min="2056" max="2059" width="6" style="73" customWidth="1"/>
    <col min="2060" max="2060" width="36.85546875" style="73" customWidth="1"/>
    <col min="2061" max="2061" width="11.85546875" style="73" customWidth="1"/>
    <col min="2062" max="2062" width="10.28515625" style="73" customWidth="1"/>
    <col min="2063" max="2063" width="11.85546875" style="73" customWidth="1"/>
    <col min="2064" max="2064" width="9.85546875" style="73" customWidth="1"/>
    <col min="2065" max="2304" width="13.140625" style="73"/>
    <col min="2305" max="2305" width="12.5703125" style="73" customWidth="1"/>
    <col min="2306" max="2306" width="14.140625" style="73" customWidth="1"/>
    <col min="2307" max="2307" width="12.7109375" style="73" customWidth="1"/>
    <col min="2308" max="2308" width="12" style="73" customWidth="1"/>
    <col min="2309" max="2309" width="6" style="73" customWidth="1"/>
    <col min="2310" max="2310" width="12.28515625" style="73" customWidth="1"/>
    <col min="2311" max="2311" width="15.5703125" style="73" customWidth="1"/>
    <col min="2312" max="2315" width="6" style="73" customWidth="1"/>
    <col min="2316" max="2316" width="36.85546875" style="73" customWidth="1"/>
    <col min="2317" max="2317" width="11.85546875" style="73" customWidth="1"/>
    <col min="2318" max="2318" width="10.28515625" style="73" customWidth="1"/>
    <col min="2319" max="2319" width="11.85546875" style="73" customWidth="1"/>
    <col min="2320" max="2320" width="9.85546875" style="73" customWidth="1"/>
    <col min="2321" max="2560" width="13.140625" style="73"/>
    <col min="2561" max="2561" width="12.5703125" style="73" customWidth="1"/>
    <col min="2562" max="2562" width="14.140625" style="73" customWidth="1"/>
    <col min="2563" max="2563" width="12.7109375" style="73" customWidth="1"/>
    <col min="2564" max="2564" width="12" style="73" customWidth="1"/>
    <col min="2565" max="2565" width="6" style="73" customWidth="1"/>
    <col min="2566" max="2566" width="12.28515625" style="73" customWidth="1"/>
    <col min="2567" max="2567" width="15.5703125" style="73" customWidth="1"/>
    <col min="2568" max="2571" width="6" style="73" customWidth="1"/>
    <col min="2572" max="2572" width="36.85546875" style="73" customWidth="1"/>
    <col min="2573" max="2573" width="11.85546875" style="73" customWidth="1"/>
    <col min="2574" max="2574" width="10.28515625" style="73" customWidth="1"/>
    <col min="2575" max="2575" width="11.85546875" style="73" customWidth="1"/>
    <col min="2576" max="2576" width="9.85546875" style="73" customWidth="1"/>
    <col min="2577" max="2816" width="13.140625" style="73"/>
    <col min="2817" max="2817" width="12.5703125" style="73" customWidth="1"/>
    <col min="2818" max="2818" width="14.140625" style="73" customWidth="1"/>
    <col min="2819" max="2819" width="12.7109375" style="73" customWidth="1"/>
    <col min="2820" max="2820" width="12" style="73" customWidth="1"/>
    <col min="2821" max="2821" width="6" style="73" customWidth="1"/>
    <col min="2822" max="2822" width="12.28515625" style="73" customWidth="1"/>
    <col min="2823" max="2823" width="15.5703125" style="73" customWidth="1"/>
    <col min="2824" max="2827" width="6" style="73" customWidth="1"/>
    <col min="2828" max="2828" width="36.85546875" style="73" customWidth="1"/>
    <col min="2829" max="2829" width="11.85546875" style="73" customWidth="1"/>
    <col min="2830" max="2830" width="10.28515625" style="73" customWidth="1"/>
    <col min="2831" max="2831" width="11.85546875" style="73" customWidth="1"/>
    <col min="2832" max="2832" width="9.85546875" style="73" customWidth="1"/>
    <col min="2833" max="3072" width="13.140625" style="73"/>
    <col min="3073" max="3073" width="12.5703125" style="73" customWidth="1"/>
    <col min="3074" max="3074" width="14.140625" style="73" customWidth="1"/>
    <col min="3075" max="3075" width="12.7109375" style="73" customWidth="1"/>
    <col min="3076" max="3076" width="12" style="73" customWidth="1"/>
    <col min="3077" max="3077" width="6" style="73" customWidth="1"/>
    <col min="3078" max="3078" width="12.28515625" style="73" customWidth="1"/>
    <col min="3079" max="3079" width="15.5703125" style="73" customWidth="1"/>
    <col min="3080" max="3083" width="6" style="73" customWidth="1"/>
    <col min="3084" max="3084" width="36.85546875" style="73" customWidth="1"/>
    <col min="3085" max="3085" width="11.85546875" style="73" customWidth="1"/>
    <col min="3086" max="3086" width="10.28515625" style="73" customWidth="1"/>
    <col min="3087" max="3087" width="11.85546875" style="73" customWidth="1"/>
    <col min="3088" max="3088" width="9.85546875" style="73" customWidth="1"/>
    <col min="3089" max="3328" width="13.140625" style="73"/>
    <col min="3329" max="3329" width="12.5703125" style="73" customWidth="1"/>
    <col min="3330" max="3330" width="14.140625" style="73" customWidth="1"/>
    <col min="3331" max="3331" width="12.7109375" style="73" customWidth="1"/>
    <col min="3332" max="3332" width="12" style="73" customWidth="1"/>
    <col min="3333" max="3333" width="6" style="73" customWidth="1"/>
    <col min="3334" max="3334" width="12.28515625" style="73" customWidth="1"/>
    <col min="3335" max="3335" width="15.5703125" style="73" customWidth="1"/>
    <col min="3336" max="3339" width="6" style="73" customWidth="1"/>
    <col min="3340" max="3340" width="36.85546875" style="73" customWidth="1"/>
    <col min="3341" max="3341" width="11.85546875" style="73" customWidth="1"/>
    <col min="3342" max="3342" width="10.28515625" style="73" customWidth="1"/>
    <col min="3343" max="3343" width="11.85546875" style="73" customWidth="1"/>
    <col min="3344" max="3344" width="9.85546875" style="73" customWidth="1"/>
    <col min="3345" max="3584" width="13.140625" style="73"/>
    <col min="3585" max="3585" width="12.5703125" style="73" customWidth="1"/>
    <col min="3586" max="3586" width="14.140625" style="73" customWidth="1"/>
    <col min="3587" max="3587" width="12.7109375" style="73" customWidth="1"/>
    <col min="3588" max="3588" width="12" style="73" customWidth="1"/>
    <col min="3589" max="3589" width="6" style="73" customWidth="1"/>
    <col min="3590" max="3590" width="12.28515625" style="73" customWidth="1"/>
    <col min="3591" max="3591" width="15.5703125" style="73" customWidth="1"/>
    <col min="3592" max="3595" width="6" style="73" customWidth="1"/>
    <col min="3596" max="3596" width="36.85546875" style="73" customWidth="1"/>
    <col min="3597" max="3597" width="11.85546875" style="73" customWidth="1"/>
    <col min="3598" max="3598" width="10.28515625" style="73" customWidth="1"/>
    <col min="3599" max="3599" width="11.85546875" style="73" customWidth="1"/>
    <col min="3600" max="3600" width="9.85546875" style="73" customWidth="1"/>
    <col min="3601" max="3840" width="13.140625" style="73"/>
    <col min="3841" max="3841" width="12.5703125" style="73" customWidth="1"/>
    <col min="3842" max="3842" width="14.140625" style="73" customWidth="1"/>
    <col min="3843" max="3843" width="12.7109375" style="73" customWidth="1"/>
    <col min="3844" max="3844" width="12" style="73" customWidth="1"/>
    <col min="3845" max="3845" width="6" style="73" customWidth="1"/>
    <col min="3846" max="3846" width="12.28515625" style="73" customWidth="1"/>
    <col min="3847" max="3847" width="15.5703125" style="73" customWidth="1"/>
    <col min="3848" max="3851" width="6" style="73" customWidth="1"/>
    <col min="3852" max="3852" width="36.85546875" style="73" customWidth="1"/>
    <col min="3853" max="3853" width="11.85546875" style="73" customWidth="1"/>
    <col min="3854" max="3854" width="10.28515625" style="73" customWidth="1"/>
    <col min="3855" max="3855" width="11.85546875" style="73" customWidth="1"/>
    <col min="3856" max="3856" width="9.85546875" style="73" customWidth="1"/>
    <col min="3857" max="4096" width="13.140625" style="73"/>
    <col min="4097" max="4097" width="12.5703125" style="73" customWidth="1"/>
    <col min="4098" max="4098" width="14.140625" style="73" customWidth="1"/>
    <col min="4099" max="4099" width="12.7109375" style="73" customWidth="1"/>
    <col min="4100" max="4100" width="12" style="73" customWidth="1"/>
    <col min="4101" max="4101" width="6" style="73" customWidth="1"/>
    <col min="4102" max="4102" width="12.28515625" style="73" customWidth="1"/>
    <col min="4103" max="4103" width="15.5703125" style="73" customWidth="1"/>
    <col min="4104" max="4107" width="6" style="73" customWidth="1"/>
    <col min="4108" max="4108" width="36.85546875" style="73" customWidth="1"/>
    <col min="4109" max="4109" width="11.85546875" style="73" customWidth="1"/>
    <col min="4110" max="4110" width="10.28515625" style="73" customWidth="1"/>
    <col min="4111" max="4111" width="11.85546875" style="73" customWidth="1"/>
    <col min="4112" max="4112" width="9.85546875" style="73" customWidth="1"/>
    <col min="4113" max="4352" width="13.140625" style="73"/>
    <col min="4353" max="4353" width="12.5703125" style="73" customWidth="1"/>
    <col min="4354" max="4354" width="14.140625" style="73" customWidth="1"/>
    <col min="4355" max="4355" width="12.7109375" style="73" customWidth="1"/>
    <col min="4356" max="4356" width="12" style="73" customWidth="1"/>
    <col min="4357" max="4357" width="6" style="73" customWidth="1"/>
    <col min="4358" max="4358" width="12.28515625" style="73" customWidth="1"/>
    <col min="4359" max="4359" width="15.5703125" style="73" customWidth="1"/>
    <col min="4360" max="4363" width="6" style="73" customWidth="1"/>
    <col min="4364" max="4364" width="36.85546875" style="73" customWidth="1"/>
    <col min="4365" max="4365" width="11.85546875" style="73" customWidth="1"/>
    <col min="4366" max="4366" width="10.28515625" style="73" customWidth="1"/>
    <col min="4367" max="4367" width="11.85546875" style="73" customWidth="1"/>
    <col min="4368" max="4368" width="9.85546875" style="73" customWidth="1"/>
    <col min="4369" max="4608" width="13.140625" style="73"/>
    <col min="4609" max="4609" width="12.5703125" style="73" customWidth="1"/>
    <col min="4610" max="4610" width="14.140625" style="73" customWidth="1"/>
    <col min="4611" max="4611" width="12.7109375" style="73" customWidth="1"/>
    <col min="4612" max="4612" width="12" style="73" customWidth="1"/>
    <col min="4613" max="4613" width="6" style="73" customWidth="1"/>
    <col min="4614" max="4614" width="12.28515625" style="73" customWidth="1"/>
    <col min="4615" max="4615" width="15.5703125" style="73" customWidth="1"/>
    <col min="4616" max="4619" width="6" style="73" customWidth="1"/>
    <col min="4620" max="4620" width="36.85546875" style="73" customWidth="1"/>
    <col min="4621" max="4621" width="11.85546875" style="73" customWidth="1"/>
    <col min="4622" max="4622" width="10.28515625" style="73" customWidth="1"/>
    <col min="4623" max="4623" width="11.85546875" style="73" customWidth="1"/>
    <col min="4624" max="4624" width="9.85546875" style="73" customWidth="1"/>
    <col min="4625" max="4864" width="13.140625" style="73"/>
    <col min="4865" max="4865" width="12.5703125" style="73" customWidth="1"/>
    <col min="4866" max="4866" width="14.140625" style="73" customWidth="1"/>
    <col min="4867" max="4867" width="12.7109375" style="73" customWidth="1"/>
    <col min="4868" max="4868" width="12" style="73" customWidth="1"/>
    <col min="4869" max="4869" width="6" style="73" customWidth="1"/>
    <col min="4870" max="4870" width="12.28515625" style="73" customWidth="1"/>
    <col min="4871" max="4871" width="15.5703125" style="73" customWidth="1"/>
    <col min="4872" max="4875" width="6" style="73" customWidth="1"/>
    <col min="4876" max="4876" width="36.85546875" style="73" customWidth="1"/>
    <col min="4877" max="4877" width="11.85546875" style="73" customWidth="1"/>
    <col min="4878" max="4878" width="10.28515625" style="73" customWidth="1"/>
    <col min="4879" max="4879" width="11.85546875" style="73" customWidth="1"/>
    <col min="4880" max="4880" width="9.85546875" style="73" customWidth="1"/>
    <col min="4881" max="5120" width="13.140625" style="73"/>
    <col min="5121" max="5121" width="12.5703125" style="73" customWidth="1"/>
    <col min="5122" max="5122" width="14.140625" style="73" customWidth="1"/>
    <col min="5123" max="5123" width="12.7109375" style="73" customWidth="1"/>
    <col min="5124" max="5124" width="12" style="73" customWidth="1"/>
    <col min="5125" max="5125" width="6" style="73" customWidth="1"/>
    <col min="5126" max="5126" width="12.28515625" style="73" customWidth="1"/>
    <col min="5127" max="5127" width="15.5703125" style="73" customWidth="1"/>
    <col min="5128" max="5131" width="6" style="73" customWidth="1"/>
    <col min="5132" max="5132" width="36.85546875" style="73" customWidth="1"/>
    <col min="5133" max="5133" width="11.85546875" style="73" customWidth="1"/>
    <col min="5134" max="5134" width="10.28515625" style="73" customWidth="1"/>
    <col min="5135" max="5135" width="11.85546875" style="73" customWidth="1"/>
    <col min="5136" max="5136" width="9.85546875" style="73" customWidth="1"/>
    <col min="5137" max="5376" width="13.140625" style="73"/>
    <col min="5377" max="5377" width="12.5703125" style="73" customWidth="1"/>
    <col min="5378" max="5378" width="14.140625" style="73" customWidth="1"/>
    <col min="5379" max="5379" width="12.7109375" style="73" customWidth="1"/>
    <col min="5380" max="5380" width="12" style="73" customWidth="1"/>
    <col min="5381" max="5381" width="6" style="73" customWidth="1"/>
    <col min="5382" max="5382" width="12.28515625" style="73" customWidth="1"/>
    <col min="5383" max="5383" width="15.5703125" style="73" customWidth="1"/>
    <col min="5384" max="5387" width="6" style="73" customWidth="1"/>
    <col min="5388" max="5388" width="36.85546875" style="73" customWidth="1"/>
    <col min="5389" max="5389" width="11.85546875" style="73" customWidth="1"/>
    <col min="5390" max="5390" width="10.28515625" style="73" customWidth="1"/>
    <col min="5391" max="5391" width="11.85546875" style="73" customWidth="1"/>
    <col min="5392" max="5392" width="9.85546875" style="73" customWidth="1"/>
    <col min="5393" max="5632" width="13.140625" style="73"/>
    <col min="5633" max="5633" width="12.5703125" style="73" customWidth="1"/>
    <col min="5634" max="5634" width="14.140625" style="73" customWidth="1"/>
    <col min="5635" max="5635" width="12.7109375" style="73" customWidth="1"/>
    <col min="5636" max="5636" width="12" style="73" customWidth="1"/>
    <col min="5637" max="5637" width="6" style="73" customWidth="1"/>
    <col min="5638" max="5638" width="12.28515625" style="73" customWidth="1"/>
    <col min="5639" max="5639" width="15.5703125" style="73" customWidth="1"/>
    <col min="5640" max="5643" width="6" style="73" customWidth="1"/>
    <col min="5644" max="5644" width="36.85546875" style="73" customWidth="1"/>
    <col min="5645" max="5645" width="11.85546875" style="73" customWidth="1"/>
    <col min="5646" max="5646" width="10.28515625" style="73" customWidth="1"/>
    <col min="5647" max="5647" width="11.85546875" style="73" customWidth="1"/>
    <col min="5648" max="5648" width="9.85546875" style="73" customWidth="1"/>
    <col min="5649" max="5888" width="13.140625" style="73"/>
    <col min="5889" max="5889" width="12.5703125" style="73" customWidth="1"/>
    <col min="5890" max="5890" width="14.140625" style="73" customWidth="1"/>
    <col min="5891" max="5891" width="12.7109375" style="73" customWidth="1"/>
    <col min="5892" max="5892" width="12" style="73" customWidth="1"/>
    <col min="5893" max="5893" width="6" style="73" customWidth="1"/>
    <col min="5894" max="5894" width="12.28515625" style="73" customWidth="1"/>
    <col min="5895" max="5895" width="15.5703125" style="73" customWidth="1"/>
    <col min="5896" max="5899" width="6" style="73" customWidth="1"/>
    <col min="5900" max="5900" width="36.85546875" style="73" customWidth="1"/>
    <col min="5901" max="5901" width="11.85546875" style="73" customWidth="1"/>
    <col min="5902" max="5902" width="10.28515625" style="73" customWidth="1"/>
    <col min="5903" max="5903" width="11.85546875" style="73" customWidth="1"/>
    <col min="5904" max="5904" width="9.85546875" style="73" customWidth="1"/>
    <col min="5905" max="6144" width="13.140625" style="73"/>
    <col min="6145" max="6145" width="12.5703125" style="73" customWidth="1"/>
    <col min="6146" max="6146" width="14.140625" style="73" customWidth="1"/>
    <col min="6147" max="6147" width="12.7109375" style="73" customWidth="1"/>
    <col min="6148" max="6148" width="12" style="73" customWidth="1"/>
    <col min="6149" max="6149" width="6" style="73" customWidth="1"/>
    <col min="6150" max="6150" width="12.28515625" style="73" customWidth="1"/>
    <col min="6151" max="6151" width="15.5703125" style="73" customWidth="1"/>
    <col min="6152" max="6155" width="6" style="73" customWidth="1"/>
    <col min="6156" max="6156" width="36.85546875" style="73" customWidth="1"/>
    <col min="6157" max="6157" width="11.85546875" style="73" customWidth="1"/>
    <col min="6158" max="6158" width="10.28515625" style="73" customWidth="1"/>
    <col min="6159" max="6159" width="11.85546875" style="73" customWidth="1"/>
    <col min="6160" max="6160" width="9.85546875" style="73" customWidth="1"/>
    <col min="6161" max="6400" width="13.140625" style="73"/>
    <col min="6401" max="6401" width="12.5703125" style="73" customWidth="1"/>
    <col min="6402" max="6402" width="14.140625" style="73" customWidth="1"/>
    <col min="6403" max="6403" width="12.7109375" style="73" customWidth="1"/>
    <col min="6404" max="6404" width="12" style="73" customWidth="1"/>
    <col min="6405" max="6405" width="6" style="73" customWidth="1"/>
    <col min="6406" max="6406" width="12.28515625" style="73" customWidth="1"/>
    <col min="6407" max="6407" width="15.5703125" style="73" customWidth="1"/>
    <col min="6408" max="6411" width="6" style="73" customWidth="1"/>
    <col min="6412" max="6412" width="36.85546875" style="73" customWidth="1"/>
    <col min="6413" max="6413" width="11.85546875" style="73" customWidth="1"/>
    <col min="6414" max="6414" width="10.28515625" style="73" customWidth="1"/>
    <col min="6415" max="6415" width="11.85546875" style="73" customWidth="1"/>
    <col min="6416" max="6416" width="9.85546875" style="73" customWidth="1"/>
    <col min="6417" max="6656" width="13.140625" style="73"/>
    <col min="6657" max="6657" width="12.5703125" style="73" customWidth="1"/>
    <col min="6658" max="6658" width="14.140625" style="73" customWidth="1"/>
    <col min="6659" max="6659" width="12.7109375" style="73" customWidth="1"/>
    <col min="6660" max="6660" width="12" style="73" customWidth="1"/>
    <col min="6661" max="6661" width="6" style="73" customWidth="1"/>
    <col min="6662" max="6662" width="12.28515625" style="73" customWidth="1"/>
    <col min="6663" max="6663" width="15.5703125" style="73" customWidth="1"/>
    <col min="6664" max="6667" width="6" style="73" customWidth="1"/>
    <col min="6668" max="6668" width="36.85546875" style="73" customWidth="1"/>
    <col min="6669" max="6669" width="11.85546875" style="73" customWidth="1"/>
    <col min="6670" max="6670" width="10.28515625" style="73" customWidth="1"/>
    <col min="6671" max="6671" width="11.85546875" style="73" customWidth="1"/>
    <col min="6672" max="6672" width="9.85546875" style="73" customWidth="1"/>
    <col min="6673" max="6912" width="13.140625" style="73"/>
    <col min="6913" max="6913" width="12.5703125" style="73" customWidth="1"/>
    <col min="6914" max="6914" width="14.140625" style="73" customWidth="1"/>
    <col min="6915" max="6915" width="12.7109375" style="73" customWidth="1"/>
    <col min="6916" max="6916" width="12" style="73" customWidth="1"/>
    <col min="6917" max="6917" width="6" style="73" customWidth="1"/>
    <col min="6918" max="6918" width="12.28515625" style="73" customWidth="1"/>
    <col min="6919" max="6919" width="15.5703125" style="73" customWidth="1"/>
    <col min="6920" max="6923" width="6" style="73" customWidth="1"/>
    <col min="6924" max="6924" width="36.85546875" style="73" customWidth="1"/>
    <col min="6925" max="6925" width="11.85546875" style="73" customWidth="1"/>
    <col min="6926" max="6926" width="10.28515625" style="73" customWidth="1"/>
    <col min="6927" max="6927" width="11.85546875" style="73" customWidth="1"/>
    <col min="6928" max="6928" width="9.85546875" style="73" customWidth="1"/>
    <col min="6929" max="7168" width="13.140625" style="73"/>
    <col min="7169" max="7169" width="12.5703125" style="73" customWidth="1"/>
    <col min="7170" max="7170" width="14.140625" style="73" customWidth="1"/>
    <col min="7171" max="7171" width="12.7109375" style="73" customWidth="1"/>
    <col min="7172" max="7172" width="12" style="73" customWidth="1"/>
    <col min="7173" max="7173" width="6" style="73" customWidth="1"/>
    <col min="7174" max="7174" width="12.28515625" style="73" customWidth="1"/>
    <col min="7175" max="7175" width="15.5703125" style="73" customWidth="1"/>
    <col min="7176" max="7179" width="6" style="73" customWidth="1"/>
    <col min="7180" max="7180" width="36.85546875" style="73" customWidth="1"/>
    <col min="7181" max="7181" width="11.85546875" style="73" customWidth="1"/>
    <col min="7182" max="7182" width="10.28515625" style="73" customWidth="1"/>
    <col min="7183" max="7183" width="11.85546875" style="73" customWidth="1"/>
    <col min="7184" max="7184" width="9.85546875" style="73" customWidth="1"/>
    <col min="7185" max="7424" width="13.140625" style="73"/>
    <col min="7425" max="7425" width="12.5703125" style="73" customWidth="1"/>
    <col min="7426" max="7426" width="14.140625" style="73" customWidth="1"/>
    <col min="7427" max="7427" width="12.7109375" style="73" customWidth="1"/>
    <col min="7428" max="7428" width="12" style="73" customWidth="1"/>
    <col min="7429" max="7429" width="6" style="73" customWidth="1"/>
    <col min="7430" max="7430" width="12.28515625" style="73" customWidth="1"/>
    <col min="7431" max="7431" width="15.5703125" style="73" customWidth="1"/>
    <col min="7432" max="7435" width="6" style="73" customWidth="1"/>
    <col min="7436" max="7436" width="36.85546875" style="73" customWidth="1"/>
    <col min="7437" max="7437" width="11.85546875" style="73" customWidth="1"/>
    <col min="7438" max="7438" width="10.28515625" style="73" customWidth="1"/>
    <col min="7439" max="7439" width="11.85546875" style="73" customWidth="1"/>
    <col min="7440" max="7440" width="9.85546875" style="73" customWidth="1"/>
    <col min="7441" max="7680" width="13.140625" style="73"/>
    <col min="7681" max="7681" width="12.5703125" style="73" customWidth="1"/>
    <col min="7682" max="7682" width="14.140625" style="73" customWidth="1"/>
    <col min="7683" max="7683" width="12.7109375" style="73" customWidth="1"/>
    <col min="7684" max="7684" width="12" style="73" customWidth="1"/>
    <col min="7685" max="7685" width="6" style="73" customWidth="1"/>
    <col min="7686" max="7686" width="12.28515625" style="73" customWidth="1"/>
    <col min="7687" max="7687" width="15.5703125" style="73" customWidth="1"/>
    <col min="7688" max="7691" width="6" style="73" customWidth="1"/>
    <col min="7692" max="7692" width="36.85546875" style="73" customWidth="1"/>
    <col min="7693" max="7693" width="11.85546875" style="73" customWidth="1"/>
    <col min="7694" max="7694" width="10.28515625" style="73" customWidth="1"/>
    <col min="7695" max="7695" width="11.85546875" style="73" customWidth="1"/>
    <col min="7696" max="7696" width="9.85546875" style="73" customWidth="1"/>
    <col min="7697" max="7936" width="13.140625" style="73"/>
    <col min="7937" max="7937" width="12.5703125" style="73" customWidth="1"/>
    <col min="7938" max="7938" width="14.140625" style="73" customWidth="1"/>
    <col min="7939" max="7939" width="12.7109375" style="73" customWidth="1"/>
    <col min="7940" max="7940" width="12" style="73" customWidth="1"/>
    <col min="7941" max="7941" width="6" style="73" customWidth="1"/>
    <col min="7942" max="7942" width="12.28515625" style="73" customWidth="1"/>
    <col min="7943" max="7943" width="15.5703125" style="73" customWidth="1"/>
    <col min="7944" max="7947" width="6" style="73" customWidth="1"/>
    <col min="7948" max="7948" width="36.85546875" style="73" customWidth="1"/>
    <col min="7949" max="7949" width="11.85546875" style="73" customWidth="1"/>
    <col min="7950" max="7950" width="10.28515625" style="73" customWidth="1"/>
    <col min="7951" max="7951" width="11.85546875" style="73" customWidth="1"/>
    <col min="7952" max="7952" width="9.85546875" style="73" customWidth="1"/>
    <col min="7953" max="8192" width="13.140625" style="73"/>
    <col min="8193" max="8193" width="12.5703125" style="73" customWidth="1"/>
    <col min="8194" max="8194" width="14.140625" style="73" customWidth="1"/>
    <col min="8195" max="8195" width="12.7109375" style="73" customWidth="1"/>
    <col min="8196" max="8196" width="12" style="73" customWidth="1"/>
    <col min="8197" max="8197" width="6" style="73" customWidth="1"/>
    <col min="8198" max="8198" width="12.28515625" style="73" customWidth="1"/>
    <col min="8199" max="8199" width="15.5703125" style="73" customWidth="1"/>
    <col min="8200" max="8203" width="6" style="73" customWidth="1"/>
    <col min="8204" max="8204" width="36.85546875" style="73" customWidth="1"/>
    <col min="8205" max="8205" width="11.85546875" style="73" customWidth="1"/>
    <col min="8206" max="8206" width="10.28515625" style="73" customWidth="1"/>
    <col min="8207" max="8207" width="11.85546875" style="73" customWidth="1"/>
    <col min="8208" max="8208" width="9.85546875" style="73" customWidth="1"/>
    <col min="8209" max="8448" width="13.140625" style="73"/>
    <col min="8449" max="8449" width="12.5703125" style="73" customWidth="1"/>
    <col min="8450" max="8450" width="14.140625" style="73" customWidth="1"/>
    <col min="8451" max="8451" width="12.7109375" style="73" customWidth="1"/>
    <col min="8452" max="8452" width="12" style="73" customWidth="1"/>
    <col min="8453" max="8453" width="6" style="73" customWidth="1"/>
    <col min="8454" max="8454" width="12.28515625" style="73" customWidth="1"/>
    <col min="8455" max="8455" width="15.5703125" style="73" customWidth="1"/>
    <col min="8456" max="8459" width="6" style="73" customWidth="1"/>
    <col min="8460" max="8460" width="36.85546875" style="73" customWidth="1"/>
    <col min="8461" max="8461" width="11.85546875" style="73" customWidth="1"/>
    <col min="8462" max="8462" width="10.28515625" style="73" customWidth="1"/>
    <col min="8463" max="8463" width="11.85546875" style="73" customWidth="1"/>
    <col min="8464" max="8464" width="9.85546875" style="73" customWidth="1"/>
    <col min="8465" max="8704" width="13.140625" style="73"/>
    <col min="8705" max="8705" width="12.5703125" style="73" customWidth="1"/>
    <col min="8706" max="8706" width="14.140625" style="73" customWidth="1"/>
    <col min="8707" max="8707" width="12.7109375" style="73" customWidth="1"/>
    <col min="8708" max="8708" width="12" style="73" customWidth="1"/>
    <col min="8709" max="8709" width="6" style="73" customWidth="1"/>
    <col min="8710" max="8710" width="12.28515625" style="73" customWidth="1"/>
    <col min="8711" max="8711" width="15.5703125" style="73" customWidth="1"/>
    <col min="8712" max="8715" width="6" style="73" customWidth="1"/>
    <col min="8716" max="8716" width="36.85546875" style="73" customWidth="1"/>
    <col min="8717" max="8717" width="11.85546875" style="73" customWidth="1"/>
    <col min="8718" max="8718" width="10.28515625" style="73" customWidth="1"/>
    <col min="8719" max="8719" width="11.85546875" style="73" customWidth="1"/>
    <col min="8720" max="8720" width="9.85546875" style="73" customWidth="1"/>
    <col min="8721" max="8960" width="13.140625" style="73"/>
    <col min="8961" max="8961" width="12.5703125" style="73" customWidth="1"/>
    <col min="8962" max="8962" width="14.140625" style="73" customWidth="1"/>
    <col min="8963" max="8963" width="12.7109375" style="73" customWidth="1"/>
    <col min="8964" max="8964" width="12" style="73" customWidth="1"/>
    <col min="8965" max="8965" width="6" style="73" customWidth="1"/>
    <col min="8966" max="8966" width="12.28515625" style="73" customWidth="1"/>
    <col min="8967" max="8967" width="15.5703125" style="73" customWidth="1"/>
    <col min="8968" max="8971" width="6" style="73" customWidth="1"/>
    <col min="8972" max="8972" width="36.85546875" style="73" customWidth="1"/>
    <col min="8973" max="8973" width="11.85546875" style="73" customWidth="1"/>
    <col min="8974" max="8974" width="10.28515625" style="73" customWidth="1"/>
    <col min="8975" max="8975" width="11.85546875" style="73" customWidth="1"/>
    <col min="8976" max="8976" width="9.85546875" style="73" customWidth="1"/>
    <col min="8977" max="9216" width="13.140625" style="73"/>
    <col min="9217" max="9217" width="12.5703125" style="73" customWidth="1"/>
    <col min="9218" max="9218" width="14.140625" style="73" customWidth="1"/>
    <col min="9219" max="9219" width="12.7109375" style="73" customWidth="1"/>
    <col min="9220" max="9220" width="12" style="73" customWidth="1"/>
    <col min="9221" max="9221" width="6" style="73" customWidth="1"/>
    <col min="9222" max="9222" width="12.28515625" style="73" customWidth="1"/>
    <col min="9223" max="9223" width="15.5703125" style="73" customWidth="1"/>
    <col min="9224" max="9227" width="6" style="73" customWidth="1"/>
    <col min="9228" max="9228" width="36.85546875" style="73" customWidth="1"/>
    <col min="9229" max="9229" width="11.85546875" style="73" customWidth="1"/>
    <col min="9230" max="9230" width="10.28515625" style="73" customWidth="1"/>
    <col min="9231" max="9231" width="11.85546875" style="73" customWidth="1"/>
    <col min="9232" max="9232" width="9.85546875" style="73" customWidth="1"/>
    <col min="9233" max="9472" width="13.140625" style="73"/>
    <col min="9473" max="9473" width="12.5703125" style="73" customWidth="1"/>
    <col min="9474" max="9474" width="14.140625" style="73" customWidth="1"/>
    <col min="9475" max="9475" width="12.7109375" style="73" customWidth="1"/>
    <col min="9476" max="9476" width="12" style="73" customWidth="1"/>
    <col min="9477" max="9477" width="6" style="73" customWidth="1"/>
    <col min="9478" max="9478" width="12.28515625" style="73" customWidth="1"/>
    <col min="9479" max="9479" width="15.5703125" style="73" customWidth="1"/>
    <col min="9480" max="9483" width="6" style="73" customWidth="1"/>
    <col min="9484" max="9484" width="36.85546875" style="73" customWidth="1"/>
    <col min="9485" max="9485" width="11.85546875" style="73" customWidth="1"/>
    <col min="9486" max="9486" width="10.28515625" style="73" customWidth="1"/>
    <col min="9487" max="9487" width="11.85546875" style="73" customWidth="1"/>
    <col min="9488" max="9488" width="9.85546875" style="73" customWidth="1"/>
    <col min="9489" max="9728" width="13.140625" style="73"/>
    <col min="9729" max="9729" width="12.5703125" style="73" customWidth="1"/>
    <col min="9730" max="9730" width="14.140625" style="73" customWidth="1"/>
    <col min="9731" max="9731" width="12.7109375" style="73" customWidth="1"/>
    <col min="9732" max="9732" width="12" style="73" customWidth="1"/>
    <col min="9733" max="9733" width="6" style="73" customWidth="1"/>
    <col min="9734" max="9734" width="12.28515625" style="73" customWidth="1"/>
    <col min="9735" max="9735" width="15.5703125" style="73" customWidth="1"/>
    <col min="9736" max="9739" width="6" style="73" customWidth="1"/>
    <col min="9740" max="9740" width="36.85546875" style="73" customWidth="1"/>
    <col min="9741" max="9741" width="11.85546875" style="73" customWidth="1"/>
    <col min="9742" max="9742" width="10.28515625" style="73" customWidth="1"/>
    <col min="9743" max="9743" width="11.85546875" style="73" customWidth="1"/>
    <col min="9744" max="9744" width="9.85546875" style="73" customWidth="1"/>
    <col min="9745" max="9984" width="13.140625" style="73"/>
    <col min="9985" max="9985" width="12.5703125" style="73" customWidth="1"/>
    <col min="9986" max="9986" width="14.140625" style="73" customWidth="1"/>
    <col min="9987" max="9987" width="12.7109375" style="73" customWidth="1"/>
    <col min="9988" max="9988" width="12" style="73" customWidth="1"/>
    <col min="9989" max="9989" width="6" style="73" customWidth="1"/>
    <col min="9990" max="9990" width="12.28515625" style="73" customWidth="1"/>
    <col min="9991" max="9991" width="15.5703125" style="73" customWidth="1"/>
    <col min="9992" max="9995" width="6" style="73" customWidth="1"/>
    <col min="9996" max="9996" width="36.85546875" style="73" customWidth="1"/>
    <col min="9997" max="9997" width="11.85546875" style="73" customWidth="1"/>
    <col min="9998" max="9998" width="10.28515625" style="73" customWidth="1"/>
    <col min="9999" max="9999" width="11.85546875" style="73" customWidth="1"/>
    <col min="10000" max="10000" width="9.85546875" style="73" customWidth="1"/>
    <col min="10001" max="10240" width="13.140625" style="73"/>
    <col min="10241" max="10241" width="12.5703125" style="73" customWidth="1"/>
    <col min="10242" max="10242" width="14.140625" style="73" customWidth="1"/>
    <col min="10243" max="10243" width="12.7109375" style="73" customWidth="1"/>
    <col min="10244" max="10244" width="12" style="73" customWidth="1"/>
    <col min="10245" max="10245" width="6" style="73" customWidth="1"/>
    <col min="10246" max="10246" width="12.28515625" style="73" customWidth="1"/>
    <col min="10247" max="10247" width="15.5703125" style="73" customWidth="1"/>
    <col min="10248" max="10251" width="6" style="73" customWidth="1"/>
    <col min="10252" max="10252" width="36.85546875" style="73" customWidth="1"/>
    <col min="10253" max="10253" width="11.85546875" style="73" customWidth="1"/>
    <col min="10254" max="10254" width="10.28515625" style="73" customWidth="1"/>
    <col min="10255" max="10255" width="11.85546875" style="73" customWidth="1"/>
    <col min="10256" max="10256" width="9.85546875" style="73" customWidth="1"/>
    <col min="10257" max="10496" width="13.140625" style="73"/>
    <col min="10497" max="10497" width="12.5703125" style="73" customWidth="1"/>
    <col min="10498" max="10498" width="14.140625" style="73" customWidth="1"/>
    <col min="10499" max="10499" width="12.7109375" style="73" customWidth="1"/>
    <col min="10500" max="10500" width="12" style="73" customWidth="1"/>
    <col min="10501" max="10501" width="6" style="73" customWidth="1"/>
    <col min="10502" max="10502" width="12.28515625" style="73" customWidth="1"/>
    <col min="10503" max="10503" width="15.5703125" style="73" customWidth="1"/>
    <col min="10504" max="10507" width="6" style="73" customWidth="1"/>
    <col min="10508" max="10508" width="36.85546875" style="73" customWidth="1"/>
    <col min="10509" max="10509" width="11.85546875" style="73" customWidth="1"/>
    <col min="10510" max="10510" width="10.28515625" style="73" customWidth="1"/>
    <col min="10511" max="10511" width="11.85546875" style="73" customWidth="1"/>
    <col min="10512" max="10512" width="9.85546875" style="73" customWidth="1"/>
    <col min="10513" max="10752" width="13.140625" style="73"/>
    <col min="10753" max="10753" width="12.5703125" style="73" customWidth="1"/>
    <col min="10754" max="10754" width="14.140625" style="73" customWidth="1"/>
    <col min="10755" max="10755" width="12.7109375" style="73" customWidth="1"/>
    <col min="10756" max="10756" width="12" style="73" customWidth="1"/>
    <col min="10757" max="10757" width="6" style="73" customWidth="1"/>
    <col min="10758" max="10758" width="12.28515625" style="73" customWidth="1"/>
    <col min="10759" max="10759" width="15.5703125" style="73" customWidth="1"/>
    <col min="10760" max="10763" width="6" style="73" customWidth="1"/>
    <col min="10764" max="10764" width="36.85546875" style="73" customWidth="1"/>
    <col min="10765" max="10765" width="11.85546875" style="73" customWidth="1"/>
    <col min="10766" max="10766" width="10.28515625" style="73" customWidth="1"/>
    <col min="10767" max="10767" width="11.85546875" style="73" customWidth="1"/>
    <col min="10768" max="10768" width="9.85546875" style="73" customWidth="1"/>
    <col min="10769" max="11008" width="13.140625" style="73"/>
    <col min="11009" max="11009" width="12.5703125" style="73" customWidth="1"/>
    <col min="11010" max="11010" width="14.140625" style="73" customWidth="1"/>
    <col min="11011" max="11011" width="12.7109375" style="73" customWidth="1"/>
    <col min="11012" max="11012" width="12" style="73" customWidth="1"/>
    <col min="11013" max="11013" width="6" style="73" customWidth="1"/>
    <col min="11014" max="11014" width="12.28515625" style="73" customWidth="1"/>
    <col min="11015" max="11015" width="15.5703125" style="73" customWidth="1"/>
    <col min="11016" max="11019" width="6" style="73" customWidth="1"/>
    <col min="11020" max="11020" width="36.85546875" style="73" customWidth="1"/>
    <col min="11021" max="11021" width="11.85546875" style="73" customWidth="1"/>
    <col min="11022" max="11022" width="10.28515625" style="73" customWidth="1"/>
    <col min="11023" max="11023" width="11.85546875" style="73" customWidth="1"/>
    <col min="11024" max="11024" width="9.85546875" style="73" customWidth="1"/>
    <col min="11025" max="11264" width="13.140625" style="73"/>
    <col min="11265" max="11265" width="12.5703125" style="73" customWidth="1"/>
    <col min="11266" max="11266" width="14.140625" style="73" customWidth="1"/>
    <col min="11267" max="11267" width="12.7109375" style="73" customWidth="1"/>
    <col min="11268" max="11268" width="12" style="73" customWidth="1"/>
    <col min="11269" max="11269" width="6" style="73" customWidth="1"/>
    <col min="11270" max="11270" width="12.28515625" style="73" customWidth="1"/>
    <col min="11271" max="11271" width="15.5703125" style="73" customWidth="1"/>
    <col min="11272" max="11275" width="6" style="73" customWidth="1"/>
    <col min="11276" max="11276" width="36.85546875" style="73" customWidth="1"/>
    <col min="11277" max="11277" width="11.85546875" style="73" customWidth="1"/>
    <col min="11278" max="11278" width="10.28515625" style="73" customWidth="1"/>
    <col min="11279" max="11279" width="11.85546875" style="73" customWidth="1"/>
    <col min="11280" max="11280" width="9.85546875" style="73" customWidth="1"/>
    <col min="11281" max="11520" width="13.140625" style="73"/>
    <col min="11521" max="11521" width="12.5703125" style="73" customWidth="1"/>
    <col min="11522" max="11522" width="14.140625" style="73" customWidth="1"/>
    <col min="11523" max="11523" width="12.7109375" style="73" customWidth="1"/>
    <col min="11524" max="11524" width="12" style="73" customWidth="1"/>
    <col min="11525" max="11525" width="6" style="73" customWidth="1"/>
    <col min="11526" max="11526" width="12.28515625" style="73" customWidth="1"/>
    <col min="11527" max="11527" width="15.5703125" style="73" customWidth="1"/>
    <col min="11528" max="11531" width="6" style="73" customWidth="1"/>
    <col min="11532" max="11532" width="36.85546875" style="73" customWidth="1"/>
    <col min="11533" max="11533" width="11.85546875" style="73" customWidth="1"/>
    <col min="11534" max="11534" width="10.28515625" style="73" customWidth="1"/>
    <col min="11535" max="11535" width="11.85546875" style="73" customWidth="1"/>
    <col min="11536" max="11536" width="9.85546875" style="73" customWidth="1"/>
    <col min="11537" max="11776" width="13.140625" style="73"/>
    <col min="11777" max="11777" width="12.5703125" style="73" customWidth="1"/>
    <col min="11778" max="11778" width="14.140625" style="73" customWidth="1"/>
    <col min="11779" max="11779" width="12.7109375" style="73" customWidth="1"/>
    <col min="11780" max="11780" width="12" style="73" customWidth="1"/>
    <col min="11781" max="11781" width="6" style="73" customWidth="1"/>
    <col min="11782" max="11782" width="12.28515625" style="73" customWidth="1"/>
    <col min="11783" max="11783" width="15.5703125" style="73" customWidth="1"/>
    <col min="11784" max="11787" width="6" style="73" customWidth="1"/>
    <col min="11788" max="11788" width="36.85546875" style="73" customWidth="1"/>
    <col min="11789" max="11789" width="11.85546875" style="73" customWidth="1"/>
    <col min="11790" max="11790" width="10.28515625" style="73" customWidth="1"/>
    <col min="11791" max="11791" width="11.85546875" style="73" customWidth="1"/>
    <col min="11792" max="11792" width="9.85546875" style="73" customWidth="1"/>
    <col min="11793" max="12032" width="13.140625" style="73"/>
    <col min="12033" max="12033" width="12.5703125" style="73" customWidth="1"/>
    <col min="12034" max="12034" width="14.140625" style="73" customWidth="1"/>
    <col min="12035" max="12035" width="12.7109375" style="73" customWidth="1"/>
    <col min="12036" max="12036" width="12" style="73" customWidth="1"/>
    <col min="12037" max="12037" width="6" style="73" customWidth="1"/>
    <col min="12038" max="12038" width="12.28515625" style="73" customWidth="1"/>
    <col min="12039" max="12039" width="15.5703125" style="73" customWidth="1"/>
    <col min="12040" max="12043" width="6" style="73" customWidth="1"/>
    <col min="12044" max="12044" width="36.85546875" style="73" customWidth="1"/>
    <col min="12045" max="12045" width="11.85546875" style="73" customWidth="1"/>
    <col min="12046" max="12046" width="10.28515625" style="73" customWidth="1"/>
    <col min="12047" max="12047" width="11.85546875" style="73" customWidth="1"/>
    <col min="12048" max="12048" width="9.85546875" style="73" customWidth="1"/>
    <col min="12049" max="12288" width="13.140625" style="73"/>
    <col min="12289" max="12289" width="12.5703125" style="73" customWidth="1"/>
    <col min="12290" max="12290" width="14.140625" style="73" customWidth="1"/>
    <col min="12291" max="12291" width="12.7109375" style="73" customWidth="1"/>
    <col min="12292" max="12292" width="12" style="73" customWidth="1"/>
    <col min="12293" max="12293" width="6" style="73" customWidth="1"/>
    <col min="12294" max="12294" width="12.28515625" style="73" customWidth="1"/>
    <col min="12295" max="12295" width="15.5703125" style="73" customWidth="1"/>
    <col min="12296" max="12299" width="6" style="73" customWidth="1"/>
    <col min="12300" max="12300" width="36.85546875" style="73" customWidth="1"/>
    <col min="12301" max="12301" width="11.85546875" style="73" customWidth="1"/>
    <col min="12302" max="12302" width="10.28515625" style="73" customWidth="1"/>
    <col min="12303" max="12303" width="11.85546875" style="73" customWidth="1"/>
    <col min="12304" max="12304" width="9.85546875" style="73" customWidth="1"/>
    <col min="12305" max="12544" width="13.140625" style="73"/>
    <col min="12545" max="12545" width="12.5703125" style="73" customWidth="1"/>
    <col min="12546" max="12546" width="14.140625" style="73" customWidth="1"/>
    <col min="12547" max="12547" width="12.7109375" style="73" customWidth="1"/>
    <col min="12548" max="12548" width="12" style="73" customWidth="1"/>
    <col min="12549" max="12549" width="6" style="73" customWidth="1"/>
    <col min="12550" max="12550" width="12.28515625" style="73" customWidth="1"/>
    <col min="12551" max="12551" width="15.5703125" style="73" customWidth="1"/>
    <col min="12552" max="12555" width="6" style="73" customWidth="1"/>
    <col min="12556" max="12556" width="36.85546875" style="73" customWidth="1"/>
    <col min="12557" max="12557" width="11.85546875" style="73" customWidth="1"/>
    <col min="12558" max="12558" width="10.28515625" style="73" customWidth="1"/>
    <col min="12559" max="12559" width="11.85546875" style="73" customWidth="1"/>
    <col min="12560" max="12560" width="9.85546875" style="73" customWidth="1"/>
    <col min="12561" max="12800" width="13.140625" style="73"/>
    <col min="12801" max="12801" width="12.5703125" style="73" customWidth="1"/>
    <col min="12802" max="12802" width="14.140625" style="73" customWidth="1"/>
    <col min="12803" max="12803" width="12.7109375" style="73" customWidth="1"/>
    <col min="12804" max="12804" width="12" style="73" customWidth="1"/>
    <col min="12805" max="12805" width="6" style="73" customWidth="1"/>
    <col min="12806" max="12806" width="12.28515625" style="73" customWidth="1"/>
    <col min="12807" max="12807" width="15.5703125" style="73" customWidth="1"/>
    <col min="12808" max="12811" width="6" style="73" customWidth="1"/>
    <col min="12812" max="12812" width="36.85546875" style="73" customWidth="1"/>
    <col min="12813" max="12813" width="11.85546875" style="73" customWidth="1"/>
    <col min="12814" max="12814" width="10.28515625" style="73" customWidth="1"/>
    <col min="12815" max="12815" width="11.85546875" style="73" customWidth="1"/>
    <col min="12816" max="12816" width="9.85546875" style="73" customWidth="1"/>
    <col min="12817" max="13056" width="13.140625" style="73"/>
    <col min="13057" max="13057" width="12.5703125" style="73" customWidth="1"/>
    <col min="13058" max="13058" width="14.140625" style="73" customWidth="1"/>
    <col min="13059" max="13059" width="12.7109375" style="73" customWidth="1"/>
    <col min="13060" max="13060" width="12" style="73" customWidth="1"/>
    <col min="13061" max="13061" width="6" style="73" customWidth="1"/>
    <col min="13062" max="13062" width="12.28515625" style="73" customWidth="1"/>
    <col min="13063" max="13063" width="15.5703125" style="73" customWidth="1"/>
    <col min="13064" max="13067" width="6" style="73" customWidth="1"/>
    <col min="13068" max="13068" width="36.85546875" style="73" customWidth="1"/>
    <col min="13069" max="13069" width="11.85546875" style="73" customWidth="1"/>
    <col min="13070" max="13070" width="10.28515625" style="73" customWidth="1"/>
    <col min="13071" max="13071" width="11.85546875" style="73" customWidth="1"/>
    <col min="13072" max="13072" width="9.85546875" style="73" customWidth="1"/>
    <col min="13073" max="13312" width="13.140625" style="73"/>
    <col min="13313" max="13313" width="12.5703125" style="73" customWidth="1"/>
    <col min="13314" max="13314" width="14.140625" style="73" customWidth="1"/>
    <col min="13315" max="13315" width="12.7109375" style="73" customWidth="1"/>
    <col min="13316" max="13316" width="12" style="73" customWidth="1"/>
    <col min="13317" max="13317" width="6" style="73" customWidth="1"/>
    <col min="13318" max="13318" width="12.28515625" style="73" customWidth="1"/>
    <col min="13319" max="13319" width="15.5703125" style="73" customWidth="1"/>
    <col min="13320" max="13323" width="6" style="73" customWidth="1"/>
    <col min="13324" max="13324" width="36.85546875" style="73" customWidth="1"/>
    <col min="13325" max="13325" width="11.85546875" style="73" customWidth="1"/>
    <col min="13326" max="13326" width="10.28515625" style="73" customWidth="1"/>
    <col min="13327" max="13327" width="11.85546875" style="73" customWidth="1"/>
    <col min="13328" max="13328" width="9.85546875" style="73" customWidth="1"/>
    <col min="13329" max="13568" width="13.140625" style="73"/>
    <col min="13569" max="13569" width="12.5703125" style="73" customWidth="1"/>
    <col min="13570" max="13570" width="14.140625" style="73" customWidth="1"/>
    <col min="13571" max="13571" width="12.7109375" style="73" customWidth="1"/>
    <col min="13572" max="13572" width="12" style="73" customWidth="1"/>
    <col min="13573" max="13573" width="6" style="73" customWidth="1"/>
    <col min="13574" max="13574" width="12.28515625" style="73" customWidth="1"/>
    <col min="13575" max="13575" width="15.5703125" style="73" customWidth="1"/>
    <col min="13576" max="13579" width="6" style="73" customWidth="1"/>
    <col min="13580" max="13580" width="36.85546875" style="73" customWidth="1"/>
    <col min="13581" max="13581" width="11.85546875" style="73" customWidth="1"/>
    <col min="13582" max="13582" width="10.28515625" style="73" customWidth="1"/>
    <col min="13583" max="13583" width="11.85546875" style="73" customWidth="1"/>
    <col min="13584" max="13584" width="9.85546875" style="73" customWidth="1"/>
    <col min="13585" max="13824" width="13.140625" style="73"/>
    <col min="13825" max="13825" width="12.5703125" style="73" customWidth="1"/>
    <col min="13826" max="13826" width="14.140625" style="73" customWidth="1"/>
    <col min="13827" max="13827" width="12.7109375" style="73" customWidth="1"/>
    <col min="13828" max="13828" width="12" style="73" customWidth="1"/>
    <col min="13829" max="13829" width="6" style="73" customWidth="1"/>
    <col min="13830" max="13830" width="12.28515625" style="73" customWidth="1"/>
    <col min="13831" max="13831" width="15.5703125" style="73" customWidth="1"/>
    <col min="13832" max="13835" width="6" style="73" customWidth="1"/>
    <col min="13836" max="13836" width="36.85546875" style="73" customWidth="1"/>
    <col min="13837" max="13837" width="11.85546875" style="73" customWidth="1"/>
    <col min="13838" max="13838" width="10.28515625" style="73" customWidth="1"/>
    <col min="13839" max="13839" width="11.85546875" style="73" customWidth="1"/>
    <col min="13840" max="13840" width="9.85546875" style="73" customWidth="1"/>
    <col min="13841" max="14080" width="13.140625" style="73"/>
    <col min="14081" max="14081" width="12.5703125" style="73" customWidth="1"/>
    <col min="14082" max="14082" width="14.140625" style="73" customWidth="1"/>
    <col min="14083" max="14083" width="12.7109375" style="73" customWidth="1"/>
    <col min="14084" max="14084" width="12" style="73" customWidth="1"/>
    <col min="14085" max="14085" width="6" style="73" customWidth="1"/>
    <col min="14086" max="14086" width="12.28515625" style="73" customWidth="1"/>
    <col min="14087" max="14087" width="15.5703125" style="73" customWidth="1"/>
    <col min="14088" max="14091" width="6" style="73" customWidth="1"/>
    <col min="14092" max="14092" width="36.85546875" style="73" customWidth="1"/>
    <col min="14093" max="14093" width="11.85546875" style="73" customWidth="1"/>
    <col min="14094" max="14094" width="10.28515625" style="73" customWidth="1"/>
    <col min="14095" max="14095" width="11.85546875" style="73" customWidth="1"/>
    <col min="14096" max="14096" width="9.85546875" style="73" customWidth="1"/>
    <col min="14097" max="14336" width="13.140625" style="73"/>
    <col min="14337" max="14337" width="12.5703125" style="73" customWidth="1"/>
    <col min="14338" max="14338" width="14.140625" style="73" customWidth="1"/>
    <col min="14339" max="14339" width="12.7109375" style="73" customWidth="1"/>
    <col min="14340" max="14340" width="12" style="73" customWidth="1"/>
    <col min="14341" max="14341" width="6" style="73" customWidth="1"/>
    <col min="14342" max="14342" width="12.28515625" style="73" customWidth="1"/>
    <col min="14343" max="14343" width="15.5703125" style="73" customWidth="1"/>
    <col min="14344" max="14347" width="6" style="73" customWidth="1"/>
    <col min="14348" max="14348" width="36.85546875" style="73" customWidth="1"/>
    <col min="14349" max="14349" width="11.85546875" style="73" customWidth="1"/>
    <col min="14350" max="14350" width="10.28515625" style="73" customWidth="1"/>
    <col min="14351" max="14351" width="11.85546875" style="73" customWidth="1"/>
    <col min="14352" max="14352" width="9.85546875" style="73" customWidth="1"/>
    <col min="14353" max="14592" width="13.140625" style="73"/>
    <col min="14593" max="14593" width="12.5703125" style="73" customWidth="1"/>
    <col min="14594" max="14594" width="14.140625" style="73" customWidth="1"/>
    <col min="14595" max="14595" width="12.7109375" style="73" customWidth="1"/>
    <col min="14596" max="14596" width="12" style="73" customWidth="1"/>
    <col min="14597" max="14597" width="6" style="73" customWidth="1"/>
    <col min="14598" max="14598" width="12.28515625" style="73" customWidth="1"/>
    <col min="14599" max="14599" width="15.5703125" style="73" customWidth="1"/>
    <col min="14600" max="14603" width="6" style="73" customWidth="1"/>
    <col min="14604" max="14604" width="36.85546875" style="73" customWidth="1"/>
    <col min="14605" max="14605" width="11.85546875" style="73" customWidth="1"/>
    <col min="14606" max="14606" width="10.28515625" style="73" customWidth="1"/>
    <col min="14607" max="14607" width="11.85546875" style="73" customWidth="1"/>
    <col min="14608" max="14608" width="9.85546875" style="73" customWidth="1"/>
    <col min="14609" max="14848" width="13.140625" style="73"/>
    <col min="14849" max="14849" width="12.5703125" style="73" customWidth="1"/>
    <col min="14850" max="14850" width="14.140625" style="73" customWidth="1"/>
    <col min="14851" max="14851" width="12.7109375" style="73" customWidth="1"/>
    <col min="14852" max="14852" width="12" style="73" customWidth="1"/>
    <col min="14853" max="14853" width="6" style="73" customWidth="1"/>
    <col min="14854" max="14854" width="12.28515625" style="73" customWidth="1"/>
    <col min="14855" max="14855" width="15.5703125" style="73" customWidth="1"/>
    <col min="14856" max="14859" width="6" style="73" customWidth="1"/>
    <col min="14860" max="14860" width="36.85546875" style="73" customWidth="1"/>
    <col min="14861" max="14861" width="11.85546875" style="73" customWidth="1"/>
    <col min="14862" max="14862" width="10.28515625" style="73" customWidth="1"/>
    <col min="14863" max="14863" width="11.85546875" style="73" customWidth="1"/>
    <col min="14864" max="14864" width="9.85546875" style="73" customWidth="1"/>
    <col min="14865" max="15104" width="13.140625" style="73"/>
    <col min="15105" max="15105" width="12.5703125" style="73" customWidth="1"/>
    <col min="15106" max="15106" width="14.140625" style="73" customWidth="1"/>
    <col min="15107" max="15107" width="12.7109375" style="73" customWidth="1"/>
    <col min="15108" max="15108" width="12" style="73" customWidth="1"/>
    <col min="15109" max="15109" width="6" style="73" customWidth="1"/>
    <col min="15110" max="15110" width="12.28515625" style="73" customWidth="1"/>
    <col min="15111" max="15111" width="15.5703125" style="73" customWidth="1"/>
    <col min="15112" max="15115" width="6" style="73" customWidth="1"/>
    <col min="15116" max="15116" width="36.85546875" style="73" customWidth="1"/>
    <col min="15117" max="15117" width="11.85546875" style="73" customWidth="1"/>
    <col min="15118" max="15118" width="10.28515625" style="73" customWidth="1"/>
    <col min="15119" max="15119" width="11.85546875" style="73" customWidth="1"/>
    <col min="15120" max="15120" width="9.85546875" style="73" customWidth="1"/>
    <col min="15121" max="15360" width="13.140625" style="73"/>
    <col min="15361" max="15361" width="12.5703125" style="73" customWidth="1"/>
    <col min="15362" max="15362" width="14.140625" style="73" customWidth="1"/>
    <col min="15363" max="15363" width="12.7109375" style="73" customWidth="1"/>
    <col min="15364" max="15364" width="12" style="73" customWidth="1"/>
    <col min="15365" max="15365" width="6" style="73" customWidth="1"/>
    <col min="15366" max="15366" width="12.28515625" style="73" customWidth="1"/>
    <col min="15367" max="15367" width="15.5703125" style="73" customWidth="1"/>
    <col min="15368" max="15371" width="6" style="73" customWidth="1"/>
    <col min="15372" max="15372" width="36.85546875" style="73" customWidth="1"/>
    <col min="15373" max="15373" width="11.85546875" style="73" customWidth="1"/>
    <col min="15374" max="15374" width="10.28515625" style="73" customWidth="1"/>
    <col min="15375" max="15375" width="11.85546875" style="73" customWidth="1"/>
    <col min="15376" max="15376" width="9.85546875" style="73" customWidth="1"/>
    <col min="15377" max="15616" width="13.140625" style="73"/>
    <col min="15617" max="15617" width="12.5703125" style="73" customWidth="1"/>
    <col min="15618" max="15618" width="14.140625" style="73" customWidth="1"/>
    <col min="15619" max="15619" width="12.7109375" style="73" customWidth="1"/>
    <col min="15620" max="15620" width="12" style="73" customWidth="1"/>
    <col min="15621" max="15621" width="6" style="73" customWidth="1"/>
    <col min="15622" max="15622" width="12.28515625" style="73" customWidth="1"/>
    <col min="15623" max="15623" width="15.5703125" style="73" customWidth="1"/>
    <col min="15624" max="15627" width="6" style="73" customWidth="1"/>
    <col min="15628" max="15628" width="36.85546875" style="73" customWidth="1"/>
    <col min="15629" max="15629" width="11.85546875" style="73" customWidth="1"/>
    <col min="15630" max="15630" width="10.28515625" style="73" customWidth="1"/>
    <col min="15631" max="15631" width="11.85546875" style="73" customWidth="1"/>
    <col min="15632" max="15632" width="9.85546875" style="73" customWidth="1"/>
    <col min="15633" max="15872" width="13.140625" style="73"/>
    <col min="15873" max="15873" width="12.5703125" style="73" customWidth="1"/>
    <col min="15874" max="15874" width="14.140625" style="73" customWidth="1"/>
    <col min="15875" max="15875" width="12.7109375" style="73" customWidth="1"/>
    <col min="15876" max="15876" width="12" style="73" customWidth="1"/>
    <col min="15877" max="15877" width="6" style="73" customWidth="1"/>
    <col min="15878" max="15878" width="12.28515625" style="73" customWidth="1"/>
    <col min="15879" max="15879" width="15.5703125" style="73" customWidth="1"/>
    <col min="15880" max="15883" width="6" style="73" customWidth="1"/>
    <col min="15884" max="15884" width="36.85546875" style="73" customWidth="1"/>
    <col min="15885" max="15885" width="11.85546875" style="73" customWidth="1"/>
    <col min="15886" max="15886" width="10.28515625" style="73" customWidth="1"/>
    <col min="15887" max="15887" width="11.85546875" style="73" customWidth="1"/>
    <col min="15888" max="15888" width="9.85546875" style="73" customWidth="1"/>
    <col min="15889" max="16128" width="13.140625" style="73"/>
    <col min="16129" max="16129" width="12.5703125" style="73" customWidth="1"/>
    <col min="16130" max="16130" width="14.140625" style="73" customWidth="1"/>
    <col min="16131" max="16131" width="12.7109375" style="73" customWidth="1"/>
    <col min="16132" max="16132" width="12" style="73" customWidth="1"/>
    <col min="16133" max="16133" width="6" style="73" customWidth="1"/>
    <col min="16134" max="16134" width="12.28515625" style="73" customWidth="1"/>
    <col min="16135" max="16135" width="15.5703125" style="73" customWidth="1"/>
    <col min="16136" max="16139" width="6" style="73" customWidth="1"/>
    <col min="16140" max="16140" width="36.85546875" style="73" customWidth="1"/>
    <col min="16141" max="16141" width="11.85546875" style="73" customWidth="1"/>
    <col min="16142" max="16142" width="10.28515625" style="73" customWidth="1"/>
    <col min="16143" max="16143" width="11.85546875" style="73" customWidth="1"/>
    <col min="16144" max="16144" width="9.85546875" style="73" customWidth="1"/>
    <col min="16145" max="16384" width="13.140625" style="73"/>
  </cols>
  <sheetData>
    <row r="1" spans="1:16" s="65" customFormat="1" ht="28.5" customHeight="1" x14ac:dyDescent="0.25">
      <c r="A1" s="64" t="s">
        <v>1747</v>
      </c>
      <c r="B1" s="64"/>
      <c r="C1" s="64"/>
      <c r="D1" s="64"/>
      <c r="E1" s="64"/>
      <c r="F1" s="64"/>
      <c r="G1" s="64"/>
      <c r="H1" s="64"/>
      <c r="I1" s="64"/>
      <c r="J1" s="64"/>
      <c r="K1" s="64"/>
      <c r="L1" s="64"/>
      <c r="M1" s="64"/>
      <c r="N1" s="64"/>
      <c r="O1" s="64"/>
      <c r="P1" s="64"/>
    </row>
    <row r="2" spans="1:16" s="65" customFormat="1" ht="17.25" customHeight="1" x14ac:dyDescent="0.25">
      <c r="A2" s="66"/>
      <c r="B2" s="66"/>
      <c r="C2" s="66"/>
      <c r="D2" s="66"/>
      <c r="E2" s="66"/>
      <c r="F2" s="66"/>
      <c r="G2" s="66"/>
      <c r="H2" s="66"/>
      <c r="I2" s="66"/>
      <c r="J2" s="66"/>
      <c r="K2" s="66"/>
      <c r="L2" s="66"/>
      <c r="M2" s="66"/>
      <c r="N2" s="66"/>
      <c r="O2" s="66"/>
      <c r="P2" s="66"/>
    </row>
    <row r="3" spans="1:16" s="65" customFormat="1" ht="35.25" customHeight="1" x14ac:dyDescent="0.25">
      <c r="A3" s="83" t="s">
        <v>2087</v>
      </c>
      <c r="B3" s="83"/>
      <c r="C3" s="83"/>
      <c r="D3" s="83"/>
      <c r="E3" s="83"/>
      <c r="F3" s="83"/>
      <c r="G3" s="83"/>
      <c r="H3" s="83"/>
      <c r="I3" s="83"/>
      <c r="J3" s="83"/>
      <c r="K3" s="83"/>
      <c r="L3" s="83"/>
      <c r="M3" s="83"/>
      <c r="N3" s="83"/>
      <c r="O3" s="83"/>
      <c r="P3" s="83"/>
    </row>
    <row r="4" spans="1:16" s="65" customFormat="1" ht="17.25" x14ac:dyDescent="0.25">
      <c r="A4" s="67"/>
      <c r="B4" s="67"/>
      <c r="C4" s="67"/>
      <c r="D4" s="67"/>
      <c r="E4" s="67"/>
      <c r="F4" s="67"/>
      <c r="G4" s="67"/>
      <c r="H4" s="67"/>
      <c r="I4" s="67"/>
      <c r="J4" s="67"/>
      <c r="K4" s="67"/>
      <c r="L4" s="67"/>
      <c r="M4" s="67"/>
      <c r="N4" s="67"/>
      <c r="O4" s="67"/>
      <c r="P4" s="67"/>
    </row>
    <row r="5" spans="1:16" s="65" customFormat="1" ht="20.25" customHeight="1" x14ac:dyDescent="0.25">
      <c r="A5" s="68"/>
      <c r="B5" s="68"/>
      <c r="C5" s="68"/>
      <c r="D5" s="68"/>
      <c r="E5" s="68"/>
      <c r="F5" s="68"/>
      <c r="G5" s="68"/>
      <c r="H5" s="67"/>
      <c r="I5" s="67"/>
      <c r="J5" s="67"/>
      <c r="K5" s="68"/>
      <c r="L5" s="68"/>
      <c r="M5" s="68"/>
      <c r="N5" s="68"/>
      <c r="O5" s="68"/>
      <c r="P5" s="68"/>
    </row>
    <row r="6" spans="1:16" s="71" customFormat="1" ht="108" customHeight="1" x14ac:dyDescent="0.25">
      <c r="A6" s="69" t="s">
        <v>1748</v>
      </c>
      <c r="B6" s="69" t="s">
        <v>0</v>
      </c>
      <c r="C6" s="69" t="s">
        <v>1</v>
      </c>
      <c r="D6" s="69" t="s">
        <v>1749</v>
      </c>
      <c r="E6" s="69" t="s">
        <v>1750</v>
      </c>
      <c r="F6" s="69" t="s">
        <v>1751</v>
      </c>
      <c r="G6" s="69" t="s">
        <v>1752</v>
      </c>
      <c r="H6" s="69" t="s">
        <v>1753</v>
      </c>
      <c r="I6" s="69" t="s">
        <v>1754</v>
      </c>
      <c r="J6" s="69" t="s">
        <v>1755</v>
      </c>
      <c r="K6" s="69" t="s">
        <v>1756</v>
      </c>
      <c r="L6" s="69" t="s">
        <v>2</v>
      </c>
      <c r="M6" s="69" t="s">
        <v>1757</v>
      </c>
      <c r="N6" s="69" t="s">
        <v>1758</v>
      </c>
      <c r="O6" s="70" t="s">
        <v>1759</v>
      </c>
      <c r="P6" s="70" t="s">
        <v>1760</v>
      </c>
    </row>
    <row r="7" spans="1:16" ht="45" x14ac:dyDescent="0.25">
      <c r="A7" s="72">
        <v>3100000</v>
      </c>
      <c r="B7" s="72">
        <v>2000</v>
      </c>
      <c r="C7" s="72" t="s">
        <v>1768</v>
      </c>
      <c r="D7" s="72" t="s">
        <v>1762</v>
      </c>
      <c r="E7" s="72">
        <v>1</v>
      </c>
      <c r="F7" s="72" t="s">
        <v>1778</v>
      </c>
      <c r="G7" s="72" t="s">
        <v>1763</v>
      </c>
      <c r="H7" s="72">
        <v>0</v>
      </c>
      <c r="I7" s="72">
        <v>0</v>
      </c>
      <c r="J7" s="72">
        <v>0</v>
      </c>
      <c r="K7" s="72">
        <v>0</v>
      </c>
      <c r="L7" s="72"/>
      <c r="M7" s="72" t="s">
        <v>1779</v>
      </c>
      <c r="N7" s="72" t="s">
        <v>1780</v>
      </c>
      <c r="O7" s="72" t="s">
        <v>1779</v>
      </c>
      <c r="P7" s="72" t="s">
        <v>1780</v>
      </c>
    </row>
    <row r="8" spans="1:16" ht="45" x14ac:dyDescent="0.25">
      <c r="A8" s="72">
        <v>3100000</v>
      </c>
      <c r="B8" s="72">
        <v>1470</v>
      </c>
      <c r="C8" s="72" t="s">
        <v>1768</v>
      </c>
      <c r="D8" s="72" t="s">
        <v>162</v>
      </c>
      <c r="E8" s="72">
        <v>1</v>
      </c>
      <c r="F8" s="72" t="s">
        <v>1781</v>
      </c>
      <c r="G8" s="72" t="s">
        <v>1763</v>
      </c>
      <c r="H8" s="72">
        <v>0</v>
      </c>
      <c r="I8" s="72">
        <v>0</v>
      </c>
      <c r="J8" s="72">
        <v>0</v>
      </c>
      <c r="K8" s="72">
        <v>0</v>
      </c>
      <c r="L8" s="72"/>
      <c r="M8" s="72" t="s">
        <v>1779</v>
      </c>
      <c r="N8" s="72" t="s">
        <v>1782</v>
      </c>
      <c r="O8" s="72" t="s">
        <v>1779</v>
      </c>
      <c r="P8" s="72" t="s">
        <v>1782</v>
      </c>
    </row>
    <row r="9" spans="1:16" ht="105" x14ac:dyDescent="0.25">
      <c r="A9" s="72">
        <v>9100000</v>
      </c>
      <c r="B9" s="72">
        <v>3323000</v>
      </c>
      <c r="C9" s="72" t="s">
        <v>1783</v>
      </c>
      <c r="D9" s="72" t="s">
        <v>1762</v>
      </c>
      <c r="E9" s="72">
        <v>1</v>
      </c>
      <c r="F9" s="72"/>
      <c r="G9" s="72" t="s">
        <v>1763</v>
      </c>
      <c r="H9" s="72">
        <v>0</v>
      </c>
      <c r="I9" s="72">
        <v>0</v>
      </c>
      <c r="J9" s="72">
        <v>0</v>
      </c>
      <c r="K9" s="72">
        <v>0</v>
      </c>
      <c r="L9" s="72" t="s">
        <v>1784</v>
      </c>
      <c r="M9" s="72" t="s">
        <v>1765</v>
      </c>
      <c r="N9" s="72" t="s">
        <v>1785</v>
      </c>
      <c r="O9" s="72" t="s">
        <v>1765</v>
      </c>
      <c r="P9" s="72" t="s">
        <v>1786</v>
      </c>
    </row>
    <row r="10" spans="1:16" ht="45" x14ac:dyDescent="0.25">
      <c r="A10" s="72">
        <v>9200000</v>
      </c>
      <c r="B10" s="72">
        <v>4000</v>
      </c>
      <c r="C10" s="72" t="s">
        <v>1768</v>
      </c>
      <c r="D10" s="72" t="s">
        <v>1787</v>
      </c>
      <c r="E10" s="72">
        <v>1</v>
      </c>
      <c r="F10" s="72" t="s">
        <v>1778</v>
      </c>
      <c r="G10" s="72" t="s">
        <v>1763</v>
      </c>
      <c r="H10" s="72">
        <v>0</v>
      </c>
      <c r="I10" s="72">
        <v>0</v>
      </c>
      <c r="J10" s="72">
        <v>0</v>
      </c>
      <c r="K10" s="72">
        <v>0</v>
      </c>
      <c r="L10" s="72"/>
      <c r="M10" s="72" t="s">
        <v>1779</v>
      </c>
      <c r="N10" s="72" t="s">
        <v>1788</v>
      </c>
      <c r="O10" s="72" t="s">
        <v>1779</v>
      </c>
      <c r="P10" s="72" t="s">
        <v>1788</v>
      </c>
    </row>
    <row r="11" spans="1:16" ht="45" x14ac:dyDescent="0.25">
      <c r="A11" s="72">
        <v>14500000</v>
      </c>
      <c r="B11" s="72">
        <v>12000</v>
      </c>
      <c r="C11" s="72" t="s">
        <v>1789</v>
      </c>
      <c r="D11" s="72" t="s">
        <v>1790</v>
      </c>
      <c r="E11" s="72">
        <v>1</v>
      </c>
      <c r="F11" s="72" t="s">
        <v>1778</v>
      </c>
      <c r="G11" s="72" t="s">
        <v>1763</v>
      </c>
      <c r="H11" s="72">
        <v>0</v>
      </c>
      <c r="I11" s="72">
        <v>0</v>
      </c>
      <c r="J11" s="72">
        <v>0</v>
      </c>
      <c r="K11" s="72">
        <v>0</v>
      </c>
      <c r="L11" s="72"/>
      <c r="M11" s="72" t="s">
        <v>1779</v>
      </c>
      <c r="N11" s="72" t="s">
        <v>1791</v>
      </c>
      <c r="O11" s="72" t="s">
        <v>1779</v>
      </c>
      <c r="P11" s="72" t="s">
        <v>1791</v>
      </c>
    </row>
    <row r="12" spans="1:16" ht="45" x14ac:dyDescent="0.25">
      <c r="A12" s="72">
        <v>15700000</v>
      </c>
      <c r="B12" s="72">
        <v>3420</v>
      </c>
      <c r="C12" s="72" t="s">
        <v>1768</v>
      </c>
      <c r="D12" s="72" t="s">
        <v>1762</v>
      </c>
      <c r="E12" s="72">
        <v>1</v>
      </c>
      <c r="F12" s="72" t="s">
        <v>1778</v>
      </c>
      <c r="G12" s="72" t="s">
        <v>1763</v>
      </c>
      <c r="H12" s="72">
        <v>0</v>
      </c>
      <c r="I12" s="72">
        <v>0</v>
      </c>
      <c r="J12" s="72">
        <v>0</v>
      </c>
      <c r="K12" s="72">
        <v>0</v>
      </c>
      <c r="L12" s="72" t="s">
        <v>1792</v>
      </c>
      <c r="M12" s="72" t="s">
        <v>1779</v>
      </c>
      <c r="N12" s="72" t="s">
        <v>1793</v>
      </c>
      <c r="O12" s="72" t="s">
        <v>1779</v>
      </c>
      <c r="P12" s="72" t="s">
        <v>1794</v>
      </c>
    </row>
    <row r="13" spans="1:16" ht="45" x14ac:dyDescent="0.25">
      <c r="A13" s="72">
        <v>15700000</v>
      </c>
      <c r="B13" s="72">
        <v>21500</v>
      </c>
      <c r="C13" s="72" t="s">
        <v>1789</v>
      </c>
      <c r="D13" s="72" t="s">
        <v>1790</v>
      </c>
      <c r="E13" s="72">
        <v>1</v>
      </c>
      <c r="F13" s="72" t="s">
        <v>1778</v>
      </c>
      <c r="G13" s="72" t="s">
        <v>1763</v>
      </c>
      <c r="H13" s="72">
        <v>0</v>
      </c>
      <c r="I13" s="72">
        <v>0</v>
      </c>
      <c r="J13" s="72">
        <v>0</v>
      </c>
      <c r="K13" s="72">
        <v>0</v>
      </c>
      <c r="L13" s="72" t="s">
        <v>1795</v>
      </c>
      <c r="M13" s="72" t="s">
        <v>1779</v>
      </c>
      <c r="N13" s="72" t="s">
        <v>1794</v>
      </c>
      <c r="O13" s="72" t="s">
        <v>1765</v>
      </c>
      <c r="P13" s="72" t="s">
        <v>1796</v>
      </c>
    </row>
    <row r="14" spans="1:16" ht="45" x14ac:dyDescent="0.25">
      <c r="A14" s="72">
        <v>15800000</v>
      </c>
      <c r="B14" s="72">
        <v>470</v>
      </c>
      <c r="C14" s="72" t="s">
        <v>1768</v>
      </c>
      <c r="D14" s="72" t="s">
        <v>162</v>
      </c>
      <c r="E14" s="72">
        <v>1</v>
      </c>
      <c r="F14" s="72" t="s">
        <v>1781</v>
      </c>
      <c r="G14" s="72" t="s">
        <v>1763</v>
      </c>
      <c r="H14" s="72">
        <v>0</v>
      </c>
      <c r="I14" s="72">
        <v>0</v>
      </c>
      <c r="J14" s="72">
        <v>0</v>
      </c>
      <c r="K14" s="72">
        <v>0</v>
      </c>
      <c r="L14" s="72"/>
      <c r="M14" s="72" t="s">
        <v>1779</v>
      </c>
      <c r="N14" s="72" t="s">
        <v>1797</v>
      </c>
      <c r="O14" s="72" t="s">
        <v>1779</v>
      </c>
      <c r="P14" s="72" t="s">
        <v>1797</v>
      </c>
    </row>
    <row r="15" spans="1:16" ht="45" x14ac:dyDescent="0.25">
      <c r="A15" s="72">
        <v>15800000</v>
      </c>
      <c r="B15" s="72">
        <v>4000</v>
      </c>
      <c r="C15" s="72" t="s">
        <v>1768</v>
      </c>
      <c r="D15" s="72" t="s">
        <v>1790</v>
      </c>
      <c r="E15" s="72">
        <v>1</v>
      </c>
      <c r="F15" s="72" t="s">
        <v>1778</v>
      </c>
      <c r="G15" s="72" t="s">
        <v>1763</v>
      </c>
      <c r="H15" s="72">
        <v>0</v>
      </c>
      <c r="I15" s="72">
        <v>0</v>
      </c>
      <c r="J15" s="72">
        <v>0</v>
      </c>
      <c r="K15" s="72">
        <v>0</v>
      </c>
      <c r="L15" s="72"/>
      <c r="M15" s="72" t="s">
        <v>1779</v>
      </c>
      <c r="N15" s="72" t="s">
        <v>1798</v>
      </c>
      <c r="O15" s="72" t="s">
        <v>1779</v>
      </c>
      <c r="P15" s="72" t="s">
        <v>1798</v>
      </c>
    </row>
    <row r="16" spans="1:16" ht="45" x14ac:dyDescent="0.25">
      <c r="A16" s="72">
        <v>15900000</v>
      </c>
      <c r="B16" s="72">
        <v>10000</v>
      </c>
      <c r="C16" s="72" t="s">
        <v>1768</v>
      </c>
      <c r="D16" s="72" t="s">
        <v>1762</v>
      </c>
      <c r="E16" s="72">
        <v>1</v>
      </c>
      <c r="F16" s="72" t="s">
        <v>1781</v>
      </c>
      <c r="G16" s="72" t="s">
        <v>1763</v>
      </c>
      <c r="H16" s="72">
        <v>0</v>
      </c>
      <c r="I16" s="72">
        <v>0</v>
      </c>
      <c r="J16" s="72">
        <v>0</v>
      </c>
      <c r="K16" s="72">
        <v>0</v>
      </c>
      <c r="L16" s="72" t="s">
        <v>1799</v>
      </c>
      <c r="M16" s="72" t="s">
        <v>1779</v>
      </c>
      <c r="N16" s="72" t="s">
        <v>1800</v>
      </c>
      <c r="O16" s="72" t="s">
        <v>1779</v>
      </c>
      <c r="P16" s="72" t="s">
        <v>1801</v>
      </c>
    </row>
    <row r="17" spans="1:16" ht="45" x14ac:dyDescent="0.25">
      <c r="A17" s="72">
        <v>15900000</v>
      </c>
      <c r="B17" s="72">
        <v>30000</v>
      </c>
      <c r="C17" s="72" t="s">
        <v>1789</v>
      </c>
      <c r="D17" s="72" t="s">
        <v>1762</v>
      </c>
      <c r="E17" s="72">
        <v>1</v>
      </c>
      <c r="F17" s="72" t="s">
        <v>1778</v>
      </c>
      <c r="G17" s="72" t="s">
        <v>1763</v>
      </c>
      <c r="H17" s="72">
        <v>0</v>
      </c>
      <c r="I17" s="72">
        <v>0</v>
      </c>
      <c r="J17" s="72">
        <v>0</v>
      </c>
      <c r="K17" s="72">
        <v>0</v>
      </c>
      <c r="L17" s="72"/>
      <c r="M17" s="72" t="s">
        <v>1779</v>
      </c>
      <c r="N17" s="72" t="s">
        <v>1802</v>
      </c>
      <c r="O17" s="72" t="s">
        <v>1779</v>
      </c>
      <c r="P17" s="72" t="s">
        <v>1802</v>
      </c>
    </row>
    <row r="18" spans="1:16" ht="45" x14ac:dyDescent="0.25">
      <c r="A18" s="72">
        <v>16300000</v>
      </c>
      <c r="B18" s="72">
        <v>4000</v>
      </c>
      <c r="C18" s="72" t="s">
        <v>1768</v>
      </c>
      <c r="D18" s="72" t="s">
        <v>1787</v>
      </c>
      <c r="E18" s="72">
        <v>1</v>
      </c>
      <c r="F18" s="72" t="s">
        <v>1778</v>
      </c>
      <c r="G18" s="72" t="s">
        <v>1763</v>
      </c>
      <c r="H18" s="72">
        <v>0</v>
      </c>
      <c r="I18" s="72">
        <v>0</v>
      </c>
      <c r="J18" s="72">
        <v>0</v>
      </c>
      <c r="K18" s="72">
        <v>0</v>
      </c>
      <c r="L18" s="72"/>
      <c r="M18" s="72" t="s">
        <v>1779</v>
      </c>
      <c r="N18" s="72" t="s">
        <v>1803</v>
      </c>
      <c r="O18" s="72" t="s">
        <v>1779</v>
      </c>
      <c r="P18" s="72" t="s">
        <v>1803</v>
      </c>
    </row>
    <row r="19" spans="1:16" ht="45" x14ac:dyDescent="0.25">
      <c r="A19" s="72">
        <v>18100000</v>
      </c>
      <c r="B19" s="72">
        <v>30000</v>
      </c>
      <c r="C19" s="72" t="s">
        <v>1789</v>
      </c>
      <c r="D19" s="72" t="s">
        <v>1790</v>
      </c>
      <c r="E19" s="72">
        <v>1</v>
      </c>
      <c r="F19" s="72" t="s">
        <v>1778</v>
      </c>
      <c r="G19" s="72" t="s">
        <v>1763</v>
      </c>
      <c r="H19" s="72">
        <v>0</v>
      </c>
      <c r="I19" s="72">
        <v>0</v>
      </c>
      <c r="J19" s="72">
        <v>0</v>
      </c>
      <c r="K19" s="72">
        <v>0</v>
      </c>
      <c r="L19" s="72"/>
      <c r="M19" s="72" t="s">
        <v>1779</v>
      </c>
      <c r="N19" s="72" t="s">
        <v>1804</v>
      </c>
      <c r="O19" s="72" t="s">
        <v>1779</v>
      </c>
      <c r="P19" s="72" t="s">
        <v>1804</v>
      </c>
    </row>
    <row r="20" spans="1:16" ht="60" x14ac:dyDescent="0.25">
      <c r="A20" s="72">
        <v>18200000</v>
      </c>
      <c r="B20" s="72">
        <v>790000</v>
      </c>
      <c r="C20" s="72" t="s">
        <v>1761</v>
      </c>
      <c r="D20" s="72" t="s">
        <v>1762</v>
      </c>
      <c r="E20" s="72">
        <v>1</v>
      </c>
      <c r="F20" s="72"/>
      <c r="G20" s="72" t="s">
        <v>1763</v>
      </c>
      <c r="H20" s="72">
        <v>0</v>
      </c>
      <c r="I20" s="72">
        <v>0</v>
      </c>
      <c r="J20" s="72">
        <v>0</v>
      </c>
      <c r="K20" s="72">
        <v>0</v>
      </c>
      <c r="L20" s="72" t="s">
        <v>1805</v>
      </c>
      <c r="M20" s="72" t="s">
        <v>1765</v>
      </c>
      <c r="N20" s="72" t="s">
        <v>1806</v>
      </c>
      <c r="O20" s="72" t="s">
        <v>1765</v>
      </c>
      <c r="P20" s="72" t="s">
        <v>1807</v>
      </c>
    </row>
    <row r="21" spans="1:16" ht="45" x14ac:dyDescent="0.25">
      <c r="A21" s="72">
        <v>18300000</v>
      </c>
      <c r="B21" s="72">
        <v>40000</v>
      </c>
      <c r="C21" s="72" t="s">
        <v>1789</v>
      </c>
      <c r="D21" s="72" t="s">
        <v>1790</v>
      </c>
      <c r="E21" s="72">
        <v>1</v>
      </c>
      <c r="F21" s="72" t="s">
        <v>1778</v>
      </c>
      <c r="G21" s="72" t="s">
        <v>1763</v>
      </c>
      <c r="H21" s="72">
        <v>0</v>
      </c>
      <c r="I21" s="72">
        <v>0</v>
      </c>
      <c r="J21" s="72">
        <v>0</v>
      </c>
      <c r="K21" s="72">
        <v>0</v>
      </c>
      <c r="L21" s="72" t="s">
        <v>1770</v>
      </c>
      <c r="M21" s="72" t="s">
        <v>1779</v>
      </c>
      <c r="N21" s="72" t="s">
        <v>1808</v>
      </c>
      <c r="O21" s="72" t="s">
        <v>1779</v>
      </c>
      <c r="P21" s="72" t="s">
        <v>1809</v>
      </c>
    </row>
    <row r="22" spans="1:16" ht="45" x14ac:dyDescent="0.25">
      <c r="A22" s="72">
        <v>18400000</v>
      </c>
      <c r="B22" s="72">
        <v>40000</v>
      </c>
      <c r="C22" s="72" t="s">
        <v>1789</v>
      </c>
      <c r="D22" s="72" t="s">
        <v>1762</v>
      </c>
      <c r="E22" s="72">
        <v>1</v>
      </c>
      <c r="F22" s="72" t="s">
        <v>1778</v>
      </c>
      <c r="G22" s="72" t="s">
        <v>1763</v>
      </c>
      <c r="H22" s="72">
        <v>0</v>
      </c>
      <c r="I22" s="72">
        <v>0</v>
      </c>
      <c r="J22" s="72">
        <v>0</v>
      </c>
      <c r="K22" s="72">
        <v>0</v>
      </c>
      <c r="L22" s="72"/>
      <c r="M22" s="72" t="s">
        <v>1779</v>
      </c>
      <c r="N22" s="72" t="s">
        <v>1810</v>
      </c>
      <c r="O22" s="72" t="s">
        <v>1779</v>
      </c>
      <c r="P22" s="72" t="s">
        <v>1810</v>
      </c>
    </row>
    <row r="23" spans="1:16" ht="45" x14ac:dyDescent="0.25">
      <c r="A23" s="72">
        <v>18500000</v>
      </c>
      <c r="B23" s="72">
        <v>20000</v>
      </c>
      <c r="C23" s="72" t="s">
        <v>1768</v>
      </c>
      <c r="D23" s="72" t="s">
        <v>1762</v>
      </c>
      <c r="E23" s="72">
        <v>1</v>
      </c>
      <c r="F23" s="72" t="s">
        <v>1781</v>
      </c>
      <c r="G23" s="72" t="s">
        <v>1763</v>
      </c>
      <c r="H23" s="72">
        <v>0</v>
      </c>
      <c r="I23" s="72">
        <v>0</v>
      </c>
      <c r="J23" s="72">
        <v>0</v>
      </c>
      <c r="K23" s="72">
        <v>0</v>
      </c>
      <c r="L23" s="72" t="s">
        <v>1799</v>
      </c>
      <c r="M23" s="72" t="s">
        <v>1779</v>
      </c>
      <c r="N23" s="72" t="s">
        <v>1811</v>
      </c>
      <c r="O23" s="72" t="s">
        <v>1765</v>
      </c>
      <c r="P23" s="72" t="s">
        <v>1812</v>
      </c>
    </row>
    <row r="24" spans="1:16" ht="45" x14ac:dyDescent="0.25">
      <c r="A24" s="72">
        <v>18800000</v>
      </c>
      <c r="B24" s="72">
        <v>130000</v>
      </c>
      <c r="C24" s="72" t="s">
        <v>1789</v>
      </c>
      <c r="D24" s="72" t="s">
        <v>1762</v>
      </c>
      <c r="E24" s="72">
        <v>1</v>
      </c>
      <c r="F24" s="72" t="s">
        <v>1778</v>
      </c>
      <c r="G24" s="72" t="s">
        <v>1763</v>
      </c>
      <c r="H24" s="72">
        <v>0</v>
      </c>
      <c r="I24" s="72">
        <v>0</v>
      </c>
      <c r="J24" s="72">
        <v>0</v>
      </c>
      <c r="K24" s="72">
        <v>0</v>
      </c>
      <c r="L24" s="72" t="s">
        <v>1813</v>
      </c>
      <c r="M24" s="72" t="s">
        <v>1765</v>
      </c>
      <c r="N24" s="72" t="s">
        <v>1814</v>
      </c>
      <c r="O24" s="72" t="s">
        <v>1779</v>
      </c>
      <c r="P24" s="72" t="s">
        <v>1815</v>
      </c>
    </row>
    <row r="25" spans="1:16" ht="45" x14ac:dyDescent="0.25">
      <c r="A25" s="72">
        <v>18900000</v>
      </c>
      <c r="B25" s="72">
        <v>110000</v>
      </c>
      <c r="C25" s="72" t="s">
        <v>1789</v>
      </c>
      <c r="D25" s="72" t="s">
        <v>1762</v>
      </c>
      <c r="E25" s="72">
        <v>1</v>
      </c>
      <c r="F25" s="72" t="s">
        <v>1778</v>
      </c>
      <c r="G25" s="72" t="s">
        <v>1763</v>
      </c>
      <c r="H25" s="72">
        <v>0</v>
      </c>
      <c r="I25" s="72">
        <v>0</v>
      </c>
      <c r="J25" s="72">
        <v>0</v>
      </c>
      <c r="K25" s="72">
        <v>0</v>
      </c>
      <c r="L25" s="72" t="s">
        <v>1770</v>
      </c>
      <c r="M25" s="72" t="s">
        <v>1765</v>
      </c>
      <c r="N25" s="72" t="s">
        <v>1816</v>
      </c>
      <c r="O25" s="72" t="s">
        <v>1765</v>
      </c>
      <c r="P25" s="72" t="s">
        <v>1817</v>
      </c>
    </row>
    <row r="26" spans="1:16" ht="45" x14ac:dyDescent="0.25">
      <c r="A26" s="72">
        <v>19200000</v>
      </c>
      <c r="B26" s="72">
        <v>3300</v>
      </c>
      <c r="C26" s="72" t="s">
        <v>1768</v>
      </c>
      <c r="D26" s="72" t="s">
        <v>1790</v>
      </c>
      <c r="E26" s="72">
        <v>1</v>
      </c>
      <c r="F26" s="72" t="s">
        <v>1778</v>
      </c>
      <c r="G26" s="72" t="s">
        <v>1763</v>
      </c>
      <c r="H26" s="72">
        <v>0</v>
      </c>
      <c r="I26" s="72">
        <v>0</v>
      </c>
      <c r="J26" s="72">
        <v>0</v>
      </c>
      <c r="K26" s="72">
        <v>0</v>
      </c>
      <c r="L26" s="72"/>
      <c r="M26" s="72" t="s">
        <v>1818</v>
      </c>
      <c r="N26" s="72" t="s">
        <v>1819</v>
      </c>
      <c r="O26" s="72" t="s">
        <v>1818</v>
      </c>
      <c r="P26" s="72" t="s">
        <v>1819</v>
      </c>
    </row>
    <row r="27" spans="1:16" ht="45" x14ac:dyDescent="0.25">
      <c r="A27" s="72">
        <v>19600000</v>
      </c>
      <c r="B27" s="72">
        <v>10000</v>
      </c>
      <c r="C27" s="72" t="s">
        <v>1789</v>
      </c>
      <c r="D27" s="72" t="s">
        <v>1787</v>
      </c>
      <c r="E27" s="72">
        <v>1</v>
      </c>
      <c r="F27" s="72" t="s">
        <v>1778</v>
      </c>
      <c r="G27" s="72" t="s">
        <v>1763</v>
      </c>
      <c r="H27" s="72">
        <v>0</v>
      </c>
      <c r="I27" s="72">
        <v>0</v>
      </c>
      <c r="J27" s="72">
        <v>0</v>
      </c>
      <c r="K27" s="72">
        <v>0</v>
      </c>
      <c r="L27" s="72"/>
      <c r="M27" s="72" t="s">
        <v>1779</v>
      </c>
      <c r="N27" s="72" t="s">
        <v>1820</v>
      </c>
      <c r="O27" s="72" t="s">
        <v>1779</v>
      </c>
      <c r="P27" s="72" t="s">
        <v>1820</v>
      </c>
    </row>
    <row r="28" spans="1:16" ht="30" x14ac:dyDescent="0.25">
      <c r="A28" s="72">
        <v>22100000</v>
      </c>
      <c r="B28" s="72">
        <v>5000</v>
      </c>
      <c r="C28" s="72" t="s">
        <v>1768</v>
      </c>
      <c r="D28" s="72" t="s">
        <v>604</v>
      </c>
      <c r="E28" s="72">
        <v>1</v>
      </c>
      <c r="F28" s="72" t="s">
        <v>1821</v>
      </c>
      <c r="G28" s="72" t="s">
        <v>1763</v>
      </c>
      <c r="H28" s="72">
        <v>0</v>
      </c>
      <c r="I28" s="72">
        <v>0</v>
      </c>
      <c r="J28" s="72">
        <v>0</v>
      </c>
      <c r="K28" s="72">
        <v>0</v>
      </c>
      <c r="L28" s="72"/>
      <c r="M28" s="72" t="s">
        <v>1779</v>
      </c>
      <c r="N28" s="72" t="s">
        <v>1822</v>
      </c>
      <c r="O28" s="72" t="s">
        <v>1779</v>
      </c>
      <c r="P28" s="72" t="s">
        <v>1822</v>
      </c>
    </row>
    <row r="29" spans="1:16" ht="45" x14ac:dyDescent="0.25">
      <c r="A29" s="72">
        <v>22100000</v>
      </c>
      <c r="B29" s="72">
        <v>13000</v>
      </c>
      <c r="C29" s="72" t="s">
        <v>1789</v>
      </c>
      <c r="D29" s="72" t="s">
        <v>1762</v>
      </c>
      <c r="E29" s="72">
        <v>1</v>
      </c>
      <c r="F29" s="72" t="s">
        <v>1778</v>
      </c>
      <c r="G29" s="72" t="s">
        <v>1763</v>
      </c>
      <c r="H29" s="72">
        <v>0</v>
      </c>
      <c r="I29" s="72">
        <v>0</v>
      </c>
      <c r="J29" s="72">
        <v>0</v>
      </c>
      <c r="K29" s="72">
        <v>0</v>
      </c>
      <c r="L29" s="72" t="s">
        <v>1823</v>
      </c>
      <c r="M29" s="72" t="s">
        <v>1779</v>
      </c>
      <c r="N29" s="72" t="s">
        <v>1824</v>
      </c>
      <c r="O29" s="72" t="s">
        <v>1765</v>
      </c>
      <c r="P29" s="72" t="s">
        <v>1825</v>
      </c>
    </row>
    <row r="30" spans="1:16" ht="45" x14ac:dyDescent="0.25">
      <c r="A30" s="72">
        <v>22200000</v>
      </c>
      <c r="B30" s="72">
        <v>4500</v>
      </c>
      <c r="C30" s="72" t="s">
        <v>1768</v>
      </c>
      <c r="D30" s="72" t="s">
        <v>1762</v>
      </c>
      <c r="E30" s="72">
        <v>1</v>
      </c>
      <c r="F30" s="72" t="s">
        <v>1778</v>
      </c>
      <c r="G30" s="72" t="s">
        <v>1763</v>
      </c>
      <c r="H30" s="72">
        <v>0</v>
      </c>
      <c r="I30" s="72">
        <v>0</v>
      </c>
      <c r="J30" s="72">
        <v>0</v>
      </c>
      <c r="K30" s="72">
        <v>0</v>
      </c>
      <c r="L30" s="72" t="s">
        <v>1770</v>
      </c>
      <c r="M30" s="72" t="s">
        <v>1779</v>
      </c>
      <c r="N30" s="72" t="s">
        <v>1826</v>
      </c>
      <c r="O30" s="72" t="s">
        <v>1779</v>
      </c>
      <c r="P30" s="72" t="s">
        <v>1827</v>
      </c>
    </row>
    <row r="31" spans="1:16" ht="45" x14ac:dyDescent="0.25">
      <c r="A31" s="72">
        <v>22300000</v>
      </c>
      <c r="B31" s="72">
        <v>4900</v>
      </c>
      <c r="C31" s="72" t="s">
        <v>1768</v>
      </c>
      <c r="D31" s="72" t="s">
        <v>1762</v>
      </c>
      <c r="E31" s="72">
        <v>1</v>
      </c>
      <c r="F31" s="72" t="s">
        <v>1778</v>
      </c>
      <c r="G31" s="72" t="s">
        <v>1763</v>
      </c>
      <c r="H31" s="72">
        <v>0</v>
      </c>
      <c r="I31" s="72">
        <v>0</v>
      </c>
      <c r="J31" s="72">
        <v>0</v>
      </c>
      <c r="K31" s="72">
        <v>0</v>
      </c>
      <c r="L31" s="72" t="s">
        <v>1795</v>
      </c>
      <c r="M31" s="72" t="s">
        <v>1779</v>
      </c>
      <c r="N31" s="72" t="s">
        <v>1828</v>
      </c>
      <c r="O31" s="72" t="s">
        <v>1765</v>
      </c>
      <c r="P31" s="72" t="s">
        <v>1829</v>
      </c>
    </row>
    <row r="32" spans="1:16" ht="45" x14ac:dyDescent="0.25">
      <c r="A32" s="72">
        <v>22400000</v>
      </c>
      <c r="B32" s="72">
        <v>185000</v>
      </c>
      <c r="C32" s="72" t="s">
        <v>1789</v>
      </c>
      <c r="D32" s="72" t="s">
        <v>1762</v>
      </c>
      <c r="E32" s="72">
        <v>1</v>
      </c>
      <c r="F32" s="72" t="s">
        <v>1778</v>
      </c>
      <c r="G32" s="72" t="s">
        <v>1763</v>
      </c>
      <c r="H32" s="72">
        <v>0</v>
      </c>
      <c r="I32" s="72">
        <v>0</v>
      </c>
      <c r="J32" s="72">
        <v>0</v>
      </c>
      <c r="K32" s="72">
        <v>0</v>
      </c>
      <c r="L32" s="72" t="s">
        <v>1770</v>
      </c>
      <c r="M32" s="72" t="s">
        <v>1765</v>
      </c>
      <c r="N32" s="72" t="s">
        <v>1830</v>
      </c>
      <c r="O32" s="72" t="s">
        <v>1765</v>
      </c>
      <c r="P32" s="72" t="s">
        <v>1796</v>
      </c>
    </row>
    <row r="33" spans="1:16" ht="45" x14ac:dyDescent="0.25">
      <c r="A33" s="72">
        <v>22800000</v>
      </c>
      <c r="B33" s="72">
        <v>120000</v>
      </c>
      <c r="C33" s="72" t="s">
        <v>1789</v>
      </c>
      <c r="D33" s="72" t="s">
        <v>1762</v>
      </c>
      <c r="E33" s="72">
        <v>1</v>
      </c>
      <c r="F33" s="72" t="s">
        <v>1778</v>
      </c>
      <c r="G33" s="72" t="s">
        <v>1763</v>
      </c>
      <c r="H33" s="72">
        <v>0</v>
      </c>
      <c r="I33" s="72">
        <v>0</v>
      </c>
      <c r="J33" s="72">
        <v>0</v>
      </c>
      <c r="K33" s="72">
        <v>0</v>
      </c>
      <c r="L33" s="72" t="s">
        <v>1831</v>
      </c>
      <c r="M33" s="72" t="s">
        <v>1765</v>
      </c>
      <c r="N33" s="72" t="s">
        <v>1832</v>
      </c>
      <c r="O33" s="72" t="s">
        <v>1779</v>
      </c>
      <c r="P33" s="72" t="s">
        <v>1833</v>
      </c>
    </row>
    <row r="34" spans="1:16" ht="45" x14ac:dyDescent="0.25">
      <c r="A34" s="72">
        <v>22900000</v>
      </c>
      <c r="B34" s="72">
        <v>4500</v>
      </c>
      <c r="C34" s="72" t="s">
        <v>1768</v>
      </c>
      <c r="D34" s="72" t="s">
        <v>1762</v>
      </c>
      <c r="E34" s="72">
        <v>1</v>
      </c>
      <c r="F34" s="72" t="s">
        <v>1778</v>
      </c>
      <c r="G34" s="72" t="s">
        <v>1763</v>
      </c>
      <c r="H34" s="72">
        <v>0</v>
      </c>
      <c r="I34" s="72">
        <v>0</v>
      </c>
      <c r="J34" s="72">
        <v>0</v>
      </c>
      <c r="K34" s="72">
        <v>0</v>
      </c>
      <c r="L34" s="72"/>
      <c r="M34" s="72" t="s">
        <v>1779</v>
      </c>
      <c r="N34" s="72" t="s">
        <v>1834</v>
      </c>
      <c r="O34" s="72" t="s">
        <v>1779</v>
      </c>
      <c r="P34" s="72" t="s">
        <v>1834</v>
      </c>
    </row>
    <row r="35" spans="1:16" ht="45" x14ac:dyDescent="0.25">
      <c r="A35" s="72">
        <v>24300000</v>
      </c>
      <c r="B35" s="72">
        <v>4900</v>
      </c>
      <c r="C35" s="72" t="s">
        <v>1768</v>
      </c>
      <c r="D35" s="72" t="s">
        <v>1790</v>
      </c>
      <c r="E35" s="72">
        <v>1</v>
      </c>
      <c r="F35" s="72" t="s">
        <v>1778</v>
      </c>
      <c r="G35" s="72" t="s">
        <v>1763</v>
      </c>
      <c r="H35" s="72">
        <v>0</v>
      </c>
      <c r="I35" s="72">
        <v>0</v>
      </c>
      <c r="J35" s="72">
        <v>0</v>
      </c>
      <c r="K35" s="72">
        <v>0</v>
      </c>
      <c r="L35" s="72" t="s">
        <v>1770</v>
      </c>
      <c r="M35" s="72" t="s">
        <v>1779</v>
      </c>
      <c r="N35" s="72" t="s">
        <v>1835</v>
      </c>
      <c r="O35" s="72" t="s">
        <v>1779</v>
      </c>
      <c r="P35" s="72" t="s">
        <v>1836</v>
      </c>
    </row>
    <row r="36" spans="1:16" ht="45" x14ac:dyDescent="0.25">
      <c r="A36" s="72">
        <v>24900000</v>
      </c>
      <c r="B36" s="72">
        <v>20000</v>
      </c>
      <c r="C36" s="72" t="s">
        <v>1789</v>
      </c>
      <c r="D36" s="72" t="s">
        <v>1790</v>
      </c>
      <c r="E36" s="72">
        <v>1</v>
      </c>
      <c r="F36" s="72" t="s">
        <v>1778</v>
      </c>
      <c r="G36" s="72" t="s">
        <v>1763</v>
      </c>
      <c r="H36" s="72">
        <v>0</v>
      </c>
      <c r="I36" s="72">
        <v>0</v>
      </c>
      <c r="J36" s="72">
        <v>0</v>
      </c>
      <c r="K36" s="72">
        <v>0</v>
      </c>
      <c r="L36" s="72"/>
      <c r="M36" s="72" t="s">
        <v>1779</v>
      </c>
      <c r="N36" s="72" t="s">
        <v>1837</v>
      </c>
      <c r="O36" s="72" t="s">
        <v>1779</v>
      </c>
      <c r="P36" s="72" t="s">
        <v>1837</v>
      </c>
    </row>
    <row r="37" spans="1:16" ht="30" x14ac:dyDescent="0.25">
      <c r="A37" s="72">
        <v>30100000</v>
      </c>
      <c r="B37" s="72">
        <v>1160000</v>
      </c>
      <c r="C37" s="72" t="s">
        <v>1761</v>
      </c>
      <c r="D37" s="72" t="s">
        <v>1762</v>
      </c>
      <c r="E37" s="72">
        <v>1</v>
      </c>
      <c r="F37" s="72"/>
      <c r="G37" s="72" t="s">
        <v>1763</v>
      </c>
      <c r="H37" s="72">
        <v>0</v>
      </c>
      <c r="I37" s="72">
        <v>0</v>
      </c>
      <c r="J37" s="72">
        <v>0</v>
      </c>
      <c r="K37" s="72">
        <v>0</v>
      </c>
      <c r="L37" s="72" t="s">
        <v>1770</v>
      </c>
      <c r="M37" s="72" t="s">
        <v>1765</v>
      </c>
      <c r="N37" s="72" t="s">
        <v>1838</v>
      </c>
      <c r="O37" s="72" t="s">
        <v>1779</v>
      </c>
      <c r="P37" s="72" t="s">
        <v>1839</v>
      </c>
    </row>
    <row r="38" spans="1:16" ht="60" x14ac:dyDescent="0.25">
      <c r="A38" s="72">
        <v>30100000</v>
      </c>
      <c r="B38" s="72">
        <v>6240</v>
      </c>
      <c r="C38" s="72" t="s">
        <v>1768</v>
      </c>
      <c r="D38" s="72" t="s">
        <v>162</v>
      </c>
      <c r="E38" s="72">
        <v>1</v>
      </c>
      <c r="F38" s="72" t="s">
        <v>1840</v>
      </c>
      <c r="G38" s="72" t="s">
        <v>1763</v>
      </c>
      <c r="H38" s="72">
        <v>0</v>
      </c>
      <c r="I38" s="72">
        <v>0</v>
      </c>
      <c r="J38" s="72">
        <v>0</v>
      </c>
      <c r="K38" s="72">
        <v>0</v>
      </c>
      <c r="L38" s="72"/>
      <c r="M38" s="72" t="s">
        <v>1818</v>
      </c>
      <c r="N38" s="72" t="s">
        <v>1841</v>
      </c>
      <c r="O38" s="72" t="s">
        <v>1818</v>
      </c>
      <c r="P38" s="72" t="s">
        <v>1841</v>
      </c>
    </row>
    <row r="39" spans="1:16" ht="75" x14ac:dyDescent="0.25">
      <c r="A39" s="72">
        <v>30100000</v>
      </c>
      <c r="B39" s="72">
        <v>498</v>
      </c>
      <c r="C39" s="72" t="s">
        <v>1768</v>
      </c>
      <c r="D39" s="72" t="s">
        <v>162</v>
      </c>
      <c r="E39" s="72">
        <v>1</v>
      </c>
      <c r="F39" s="72" t="s">
        <v>1769</v>
      </c>
      <c r="G39" s="72" t="s">
        <v>1763</v>
      </c>
      <c r="H39" s="72">
        <v>0</v>
      </c>
      <c r="I39" s="72">
        <v>0</v>
      </c>
      <c r="J39" s="72">
        <v>0</v>
      </c>
      <c r="K39" s="72">
        <v>0</v>
      </c>
      <c r="L39" s="72"/>
      <c r="M39" s="72" t="s">
        <v>1779</v>
      </c>
      <c r="N39" s="72" t="s">
        <v>1842</v>
      </c>
      <c r="O39" s="72" t="s">
        <v>1779</v>
      </c>
      <c r="P39" s="72" t="s">
        <v>1842</v>
      </c>
    </row>
    <row r="40" spans="1:16" ht="30" x14ac:dyDescent="0.25">
      <c r="A40" s="72">
        <v>30100000</v>
      </c>
      <c r="B40" s="72">
        <v>200000</v>
      </c>
      <c r="C40" s="72" t="s">
        <v>1783</v>
      </c>
      <c r="D40" s="72" t="s">
        <v>1787</v>
      </c>
      <c r="E40" s="72">
        <v>1</v>
      </c>
      <c r="F40" s="72"/>
      <c r="G40" s="72" t="s">
        <v>1763</v>
      </c>
      <c r="H40" s="72">
        <v>0</v>
      </c>
      <c r="I40" s="72">
        <v>0</v>
      </c>
      <c r="J40" s="72">
        <v>0</v>
      </c>
      <c r="K40" s="72">
        <v>0</v>
      </c>
      <c r="L40" s="72"/>
      <c r="M40" s="72" t="s">
        <v>1779</v>
      </c>
      <c r="N40" s="72" t="s">
        <v>1843</v>
      </c>
      <c r="O40" s="72" t="s">
        <v>1779</v>
      </c>
      <c r="P40" s="72" t="s">
        <v>1843</v>
      </c>
    </row>
    <row r="41" spans="1:16" ht="75" x14ac:dyDescent="0.25">
      <c r="A41" s="72">
        <v>30200000</v>
      </c>
      <c r="B41" s="72">
        <v>77300</v>
      </c>
      <c r="C41" s="72" t="s">
        <v>1768</v>
      </c>
      <c r="D41" s="72" t="s">
        <v>1422</v>
      </c>
      <c r="E41" s="72">
        <v>1</v>
      </c>
      <c r="F41" s="72" t="s">
        <v>1769</v>
      </c>
      <c r="G41" s="72" t="s">
        <v>1763</v>
      </c>
      <c r="H41" s="72">
        <v>0</v>
      </c>
      <c r="I41" s="72">
        <v>0</v>
      </c>
      <c r="J41" s="72">
        <v>0</v>
      </c>
      <c r="K41" s="72">
        <v>0</v>
      </c>
      <c r="L41" s="72"/>
      <c r="M41" s="72" t="s">
        <v>1765</v>
      </c>
      <c r="N41" s="72" t="s">
        <v>1844</v>
      </c>
      <c r="O41" s="72" t="s">
        <v>1765</v>
      </c>
      <c r="P41" s="72" t="s">
        <v>1844</v>
      </c>
    </row>
    <row r="42" spans="1:16" ht="30" x14ac:dyDescent="0.25">
      <c r="A42" s="72">
        <v>30200000</v>
      </c>
      <c r="B42" s="72">
        <v>156598</v>
      </c>
      <c r="C42" s="72" t="s">
        <v>1783</v>
      </c>
      <c r="D42" s="72" t="s">
        <v>1845</v>
      </c>
      <c r="E42" s="72">
        <v>1</v>
      </c>
      <c r="F42" s="72"/>
      <c r="G42" s="72" t="s">
        <v>1763</v>
      </c>
      <c r="H42" s="72">
        <v>0</v>
      </c>
      <c r="I42" s="72">
        <v>0</v>
      </c>
      <c r="J42" s="72">
        <v>0</v>
      </c>
      <c r="K42" s="72">
        <v>0</v>
      </c>
      <c r="L42" s="72" t="s">
        <v>1846</v>
      </c>
      <c r="M42" s="72" t="s">
        <v>1779</v>
      </c>
      <c r="N42" s="72" t="s">
        <v>1847</v>
      </c>
      <c r="O42" s="72" t="s">
        <v>1765</v>
      </c>
      <c r="P42" s="72" t="s">
        <v>1848</v>
      </c>
    </row>
    <row r="43" spans="1:16" ht="90" x14ac:dyDescent="0.25">
      <c r="A43" s="72">
        <v>30200000</v>
      </c>
      <c r="B43" s="72">
        <v>550000</v>
      </c>
      <c r="C43" s="72" t="s">
        <v>1761</v>
      </c>
      <c r="D43" s="72" t="s">
        <v>1762</v>
      </c>
      <c r="E43" s="72">
        <v>1</v>
      </c>
      <c r="F43" s="72"/>
      <c r="G43" s="72" t="s">
        <v>1763</v>
      </c>
      <c r="H43" s="72">
        <v>0</v>
      </c>
      <c r="I43" s="72">
        <v>0</v>
      </c>
      <c r="J43" s="72">
        <v>0</v>
      </c>
      <c r="K43" s="72">
        <v>0</v>
      </c>
      <c r="L43" s="72" t="s">
        <v>1849</v>
      </c>
      <c r="M43" s="72" t="s">
        <v>1765</v>
      </c>
      <c r="N43" s="72" t="s">
        <v>1850</v>
      </c>
      <c r="O43" s="72" t="s">
        <v>1765</v>
      </c>
      <c r="P43" s="72" t="s">
        <v>1851</v>
      </c>
    </row>
    <row r="44" spans="1:16" ht="45" x14ac:dyDescent="0.25">
      <c r="A44" s="72">
        <v>30200000</v>
      </c>
      <c r="B44" s="72">
        <v>4335</v>
      </c>
      <c r="C44" s="72" t="s">
        <v>1768</v>
      </c>
      <c r="D44" s="72" t="s">
        <v>162</v>
      </c>
      <c r="E44" s="72">
        <v>1</v>
      </c>
      <c r="F44" s="72" t="s">
        <v>1781</v>
      </c>
      <c r="G44" s="72" t="s">
        <v>1763</v>
      </c>
      <c r="H44" s="72">
        <v>0</v>
      </c>
      <c r="I44" s="72">
        <v>0</v>
      </c>
      <c r="J44" s="72">
        <v>0</v>
      </c>
      <c r="K44" s="72">
        <v>0</v>
      </c>
      <c r="L44" s="72"/>
      <c r="M44" s="72" t="s">
        <v>1779</v>
      </c>
      <c r="N44" s="72" t="s">
        <v>1852</v>
      </c>
      <c r="O44" s="72" t="s">
        <v>1779</v>
      </c>
      <c r="P44" s="72" t="s">
        <v>1852</v>
      </c>
    </row>
    <row r="45" spans="1:16" ht="60" x14ac:dyDescent="0.25">
      <c r="A45" s="72">
        <v>31100000</v>
      </c>
      <c r="B45" s="72">
        <v>446700</v>
      </c>
      <c r="C45" s="72" t="s">
        <v>1761</v>
      </c>
      <c r="D45" s="72" t="s">
        <v>1762</v>
      </c>
      <c r="E45" s="72">
        <v>1</v>
      </c>
      <c r="F45" s="72"/>
      <c r="G45" s="72" t="s">
        <v>1763</v>
      </c>
      <c r="H45" s="72">
        <v>0</v>
      </c>
      <c r="I45" s="72">
        <v>0</v>
      </c>
      <c r="J45" s="72">
        <v>0</v>
      </c>
      <c r="K45" s="72">
        <v>0</v>
      </c>
      <c r="L45" s="72" t="s">
        <v>1853</v>
      </c>
      <c r="M45" s="72" t="s">
        <v>1765</v>
      </c>
      <c r="N45" s="72" t="s">
        <v>1854</v>
      </c>
      <c r="O45" s="72" t="s">
        <v>1765</v>
      </c>
      <c r="P45" s="72" t="s">
        <v>1855</v>
      </c>
    </row>
    <row r="46" spans="1:16" ht="75" x14ac:dyDescent="0.25">
      <c r="A46" s="72">
        <v>31200000</v>
      </c>
      <c r="B46" s="72">
        <v>4700</v>
      </c>
      <c r="C46" s="72" t="s">
        <v>1768</v>
      </c>
      <c r="D46" s="72" t="s">
        <v>1762</v>
      </c>
      <c r="E46" s="72">
        <v>1</v>
      </c>
      <c r="F46" s="72" t="s">
        <v>1778</v>
      </c>
      <c r="G46" s="72" t="s">
        <v>1763</v>
      </c>
      <c r="H46" s="72">
        <v>0</v>
      </c>
      <c r="I46" s="72">
        <v>0</v>
      </c>
      <c r="J46" s="72">
        <v>0</v>
      </c>
      <c r="K46" s="72">
        <v>0</v>
      </c>
      <c r="L46" s="72" t="s">
        <v>1856</v>
      </c>
      <c r="M46" s="72" t="s">
        <v>1779</v>
      </c>
      <c r="N46" s="72" t="s">
        <v>1857</v>
      </c>
      <c r="O46" s="72" t="s">
        <v>1779</v>
      </c>
      <c r="P46" s="72" t="s">
        <v>1858</v>
      </c>
    </row>
    <row r="47" spans="1:16" ht="45" x14ac:dyDescent="0.25">
      <c r="A47" s="72">
        <v>31200000</v>
      </c>
      <c r="B47" s="72">
        <v>50000</v>
      </c>
      <c r="C47" s="72" t="s">
        <v>1789</v>
      </c>
      <c r="D47" s="72" t="s">
        <v>1787</v>
      </c>
      <c r="E47" s="72">
        <v>1</v>
      </c>
      <c r="F47" s="72" t="s">
        <v>1778</v>
      </c>
      <c r="G47" s="72" t="s">
        <v>1763</v>
      </c>
      <c r="H47" s="72">
        <v>0</v>
      </c>
      <c r="I47" s="72">
        <v>0</v>
      </c>
      <c r="J47" s="72">
        <v>0</v>
      </c>
      <c r="K47" s="72">
        <v>0</v>
      </c>
      <c r="L47" s="72"/>
      <c r="M47" s="72" t="s">
        <v>1779</v>
      </c>
      <c r="N47" s="72" t="s">
        <v>1859</v>
      </c>
      <c r="O47" s="72" t="s">
        <v>1779</v>
      </c>
      <c r="P47" s="72" t="s">
        <v>1859</v>
      </c>
    </row>
    <row r="48" spans="1:16" ht="45" x14ac:dyDescent="0.25">
      <c r="A48" s="72">
        <v>31300000</v>
      </c>
      <c r="B48" s="72">
        <v>150000</v>
      </c>
      <c r="C48" s="72" t="s">
        <v>1789</v>
      </c>
      <c r="D48" s="72" t="s">
        <v>1790</v>
      </c>
      <c r="E48" s="72">
        <v>1</v>
      </c>
      <c r="F48" s="72" t="s">
        <v>1778</v>
      </c>
      <c r="G48" s="72" t="s">
        <v>1763</v>
      </c>
      <c r="H48" s="72">
        <v>0</v>
      </c>
      <c r="I48" s="72">
        <v>0</v>
      </c>
      <c r="J48" s="72">
        <v>0</v>
      </c>
      <c r="K48" s="72">
        <v>0</v>
      </c>
      <c r="L48" s="72" t="s">
        <v>1799</v>
      </c>
      <c r="M48" s="72" t="s">
        <v>1779</v>
      </c>
      <c r="N48" s="72" t="s">
        <v>1860</v>
      </c>
      <c r="O48" s="72" t="s">
        <v>1779</v>
      </c>
      <c r="P48" s="72" t="s">
        <v>1858</v>
      </c>
    </row>
    <row r="49" spans="1:16" ht="45" x14ac:dyDescent="0.25">
      <c r="A49" s="72">
        <v>31300000</v>
      </c>
      <c r="B49" s="72">
        <v>1816</v>
      </c>
      <c r="C49" s="72" t="s">
        <v>1768</v>
      </c>
      <c r="D49" s="72" t="s">
        <v>1762</v>
      </c>
      <c r="E49" s="72">
        <v>1</v>
      </c>
      <c r="F49" s="72" t="s">
        <v>1778</v>
      </c>
      <c r="G49" s="72" t="s">
        <v>1763</v>
      </c>
      <c r="H49" s="72">
        <v>0</v>
      </c>
      <c r="I49" s="72">
        <v>0</v>
      </c>
      <c r="J49" s="72">
        <v>0</v>
      </c>
      <c r="K49" s="72">
        <v>0</v>
      </c>
      <c r="L49" s="72" t="s">
        <v>1861</v>
      </c>
      <c r="M49" s="72" t="s">
        <v>1818</v>
      </c>
      <c r="N49" s="72" t="s">
        <v>1862</v>
      </c>
      <c r="O49" s="72" t="s">
        <v>1779</v>
      </c>
      <c r="P49" s="72" t="s">
        <v>1863</v>
      </c>
    </row>
    <row r="50" spans="1:16" ht="45" x14ac:dyDescent="0.25">
      <c r="A50" s="72">
        <v>31400000</v>
      </c>
      <c r="B50" s="72">
        <v>4990</v>
      </c>
      <c r="C50" s="72" t="s">
        <v>1768</v>
      </c>
      <c r="D50" s="72" t="s">
        <v>1762</v>
      </c>
      <c r="E50" s="72">
        <v>1</v>
      </c>
      <c r="F50" s="72" t="s">
        <v>1778</v>
      </c>
      <c r="G50" s="72" t="s">
        <v>1763</v>
      </c>
      <c r="H50" s="72">
        <v>0</v>
      </c>
      <c r="I50" s="72">
        <v>0</v>
      </c>
      <c r="J50" s="72">
        <v>0</v>
      </c>
      <c r="K50" s="72">
        <v>0</v>
      </c>
      <c r="L50" s="72" t="s">
        <v>1799</v>
      </c>
      <c r="M50" s="72" t="s">
        <v>1818</v>
      </c>
      <c r="N50" s="72" t="s">
        <v>1864</v>
      </c>
      <c r="O50" s="72" t="s">
        <v>1765</v>
      </c>
      <c r="P50" s="72" t="s">
        <v>1865</v>
      </c>
    </row>
    <row r="51" spans="1:16" ht="45" x14ac:dyDescent="0.25">
      <c r="A51" s="72">
        <v>31500000</v>
      </c>
      <c r="B51" s="72">
        <v>199000</v>
      </c>
      <c r="C51" s="72" t="s">
        <v>1789</v>
      </c>
      <c r="D51" s="72" t="s">
        <v>1762</v>
      </c>
      <c r="E51" s="72">
        <v>1</v>
      </c>
      <c r="F51" s="72" t="s">
        <v>1778</v>
      </c>
      <c r="G51" s="72" t="s">
        <v>1763</v>
      </c>
      <c r="H51" s="72">
        <v>0</v>
      </c>
      <c r="I51" s="72">
        <v>0</v>
      </c>
      <c r="J51" s="72">
        <v>0</v>
      </c>
      <c r="K51" s="72">
        <v>0</v>
      </c>
      <c r="L51" s="72" t="s">
        <v>1866</v>
      </c>
      <c r="M51" s="72" t="s">
        <v>1765</v>
      </c>
      <c r="N51" s="72" t="s">
        <v>1867</v>
      </c>
      <c r="O51" s="72" t="s">
        <v>1779</v>
      </c>
      <c r="P51" s="72" t="s">
        <v>1868</v>
      </c>
    </row>
    <row r="52" spans="1:16" ht="45" x14ac:dyDescent="0.25">
      <c r="A52" s="72">
        <v>31600000</v>
      </c>
      <c r="B52" s="72">
        <v>4000</v>
      </c>
      <c r="C52" s="72" t="s">
        <v>1768</v>
      </c>
      <c r="D52" s="72" t="s">
        <v>1790</v>
      </c>
      <c r="E52" s="72">
        <v>1</v>
      </c>
      <c r="F52" s="72" t="s">
        <v>1778</v>
      </c>
      <c r="G52" s="72" t="s">
        <v>1763</v>
      </c>
      <c r="H52" s="72">
        <v>0</v>
      </c>
      <c r="I52" s="72">
        <v>0</v>
      </c>
      <c r="J52" s="72">
        <v>0</v>
      </c>
      <c r="K52" s="72">
        <v>0</v>
      </c>
      <c r="L52" s="72"/>
      <c r="M52" s="72" t="s">
        <v>1818</v>
      </c>
      <c r="N52" s="72" t="s">
        <v>1869</v>
      </c>
      <c r="O52" s="72" t="s">
        <v>1818</v>
      </c>
      <c r="P52" s="72" t="s">
        <v>1869</v>
      </c>
    </row>
    <row r="53" spans="1:16" ht="45" x14ac:dyDescent="0.25">
      <c r="A53" s="72">
        <v>31700000</v>
      </c>
      <c r="B53" s="72">
        <v>80000</v>
      </c>
      <c r="C53" s="72" t="s">
        <v>1789</v>
      </c>
      <c r="D53" s="72" t="s">
        <v>1762</v>
      </c>
      <c r="E53" s="72">
        <v>1</v>
      </c>
      <c r="F53" s="72" t="s">
        <v>1778</v>
      </c>
      <c r="G53" s="72" t="s">
        <v>1763</v>
      </c>
      <c r="H53" s="72">
        <v>0</v>
      </c>
      <c r="I53" s="72">
        <v>0</v>
      </c>
      <c r="J53" s="72">
        <v>0</v>
      </c>
      <c r="K53" s="72">
        <v>0</v>
      </c>
      <c r="L53" s="72" t="s">
        <v>1770</v>
      </c>
      <c r="M53" s="72" t="s">
        <v>1779</v>
      </c>
      <c r="N53" s="72" t="s">
        <v>1870</v>
      </c>
      <c r="O53" s="72" t="s">
        <v>1779</v>
      </c>
      <c r="P53" s="72" t="s">
        <v>1871</v>
      </c>
    </row>
    <row r="54" spans="1:16" ht="45" x14ac:dyDescent="0.25">
      <c r="A54" s="72">
        <v>32200000</v>
      </c>
      <c r="B54" s="72">
        <v>4900</v>
      </c>
      <c r="C54" s="72" t="s">
        <v>1768</v>
      </c>
      <c r="D54" s="72" t="s">
        <v>1762</v>
      </c>
      <c r="E54" s="72">
        <v>1</v>
      </c>
      <c r="F54" s="72" t="s">
        <v>1778</v>
      </c>
      <c r="G54" s="72" t="s">
        <v>1763</v>
      </c>
      <c r="H54" s="72">
        <v>0</v>
      </c>
      <c r="I54" s="72">
        <v>0</v>
      </c>
      <c r="J54" s="72">
        <v>0</v>
      </c>
      <c r="K54" s="72">
        <v>0</v>
      </c>
      <c r="L54" s="72"/>
      <c r="M54" s="72" t="s">
        <v>1818</v>
      </c>
      <c r="N54" s="72" t="s">
        <v>1872</v>
      </c>
      <c r="O54" s="72" t="s">
        <v>1818</v>
      </c>
      <c r="P54" s="72" t="s">
        <v>1872</v>
      </c>
    </row>
    <row r="55" spans="1:16" ht="60" x14ac:dyDescent="0.25">
      <c r="A55" s="72">
        <v>32300000</v>
      </c>
      <c r="B55" s="72">
        <v>469000</v>
      </c>
      <c r="C55" s="72" t="s">
        <v>1761</v>
      </c>
      <c r="D55" s="72" t="s">
        <v>1762</v>
      </c>
      <c r="E55" s="72">
        <v>1</v>
      </c>
      <c r="F55" s="72"/>
      <c r="G55" s="72" t="s">
        <v>1763</v>
      </c>
      <c r="H55" s="72">
        <v>0</v>
      </c>
      <c r="I55" s="72">
        <v>0</v>
      </c>
      <c r="J55" s="72">
        <v>0</v>
      </c>
      <c r="K55" s="72">
        <v>0</v>
      </c>
      <c r="L55" s="72" t="s">
        <v>1873</v>
      </c>
      <c r="M55" s="72" t="s">
        <v>1765</v>
      </c>
      <c r="N55" s="72" t="s">
        <v>1874</v>
      </c>
      <c r="O55" s="72" t="s">
        <v>1765</v>
      </c>
      <c r="P55" s="72" t="s">
        <v>1875</v>
      </c>
    </row>
    <row r="56" spans="1:16" ht="45" x14ac:dyDescent="0.25">
      <c r="A56" s="72">
        <v>32400000</v>
      </c>
      <c r="B56" s="72">
        <v>30000</v>
      </c>
      <c r="C56" s="72" t="s">
        <v>1789</v>
      </c>
      <c r="D56" s="72" t="s">
        <v>1762</v>
      </c>
      <c r="E56" s="72">
        <v>1</v>
      </c>
      <c r="F56" s="72" t="s">
        <v>1778</v>
      </c>
      <c r="G56" s="72" t="s">
        <v>1763</v>
      </c>
      <c r="H56" s="72">
        <v>0</v>
      </c>
      <c r="I56" s="72">
        <v>0</v>
      </c>
      <c r="J56" s="72">
        <v>0</v>
      </c>
      <c r="K56" s="72">
        <v>0</v>
      </c>
      <c r="L56" s="72">
        <v>45200000</v>
      </c>
      <c r="M56" s="72" t="s">
        <v>1765</v>
      </c>
      <c r="N56" s="72" t="s">
        <v>1876</v>
      </c>
      <c r="O56" s="72" t="s">
        <v>1779</v>
      </c>
      <c r="P56" s="72" t="s">
        <v>1877</v>
      </c>
    </row>
    <row r="57" spans="1:16" ht="45" x14ac:dyDescent="0.25">
      <c r="A57" s="72">
        <v>32500000</v>
      </c>
      <c r="B57" s="72">
        <v>55000</v>
      </c>
      <c r="C57" s="72" t="s">
        <v>1789</v>
      </c>
      <c r="D57" s="72" t="s">
        <v>1762</v>
      </c>
      <c r="E57" s="72">
        <v>1</v>
      </c>
      <c r="F57" s="72" t="s">
        <v>1778</v>
      </c>
      <c r="G57" s="72" t="s">
        <v>1763</v>
      </c>
      <c r="H57" s="72">
        <v>0</v>
      </c>
      <c r="I57" s="72">
        <v>0</v>
      </c>
      <c r="J57" s="72">
        <v>0</v>
      </c>
      <c r="K57" s="72">
        <v>0</v>
      </c>
      <c r="L57" s="72">
        <v>45200000</v>
      </c>
      <c r="M57" s="72" t="s">
        <v>1765</v>
      </c>
      <c r="N57" s="72" t="s">
        <v>1878</v>
      </c>
      <c r="O57" s="72" t="s">
        <v>1779</v>
      </c>
      <c r="P57" s="72" t="s">
        <v>1863</v>
      </c>
    </row>
    <row r="58" spans="1:16" ht="45" x14ac:dyDescent="0.25">
      <c r="A58" s="72">
        <v>33100000</v>
      </c>
      <c r="B58" s="72">
        <v>70000</v>
      </c>
      <c r="C58" s="72" t="s">
        <v>1789</v>
      </c>
      <c r="D58" s="72" t="s">
        <v>1762</v>
      </c>
      <c r="E58" s="72">
        <v>1</v>
      </c>
      <c r="F58" s="72" t="s">
        <v>1778</v>
      </c>
      <c r="G58" s="72" t="s">
        <v>1763</v>
      </c>
      <c r="H58" s="72">
        <v>0</v>
      </c>
      <c r="I58" s="72">
        <v>0</v>
      </c>
      <c r="J58" s="72">
        <v>0</v>
      </c>
      <c r="K58" s="72">
        <v>0</v>
      </c>
      <c r="L58" s="72">
        <v>45200000</v>
      </c>
      <c r="M58" s="72" t="s">
        <v>1765</v>
      </c>
      <c r="N58" s="72" t="s">
        <v>1879</v>
      </c>
      <c r="O58" s="72" t="s">
        <v>1765</v>
      </c>
      <c r="P58" s="72" t="s">
        <v>1880</v>
      </c>
    </row>
    <row r="59" spans="1:16" ht="45" x14ac:dyDescent="0.25">
      <c r="A59" s="72">
        <v>33600000</v>
      </c>
      <c r="B59" s="72">
        <v>15000</v>
      </c>
      <c r="C59" s="72" t="s">
        <v>1789</v>
      </c>
      <c r="D59" s="72" t="s">
        <v>1787</v>
      </c>
      <c r="E59" s="72">
        <v>1</v>
      </c>
      <c r="F59" s="72" t="s">
        <v>1778</v>
      </c>
      <c r="G59" s="72" t="s">
        <v>1763</v>
      </c>
      <c r="H59" s="72">
        <v>0</v>
      </c>
      <c r="I59" s="72">
        <v>0</v>
      </c>
      <c r="J59" s="72">
        <v>0</v>
      </c>
      <c r="K59" s="72">
        <v>0</v>
      </c>
      <c r="L59" s="72" t="s">
        <v>1795</v>
      </c>
      <c r="M59" s="72" t="s">
        <v>1779</v>
      </c>
      <c r="N59" s="72" t="s">
        <v>1881</v>
      </c>
      <c r="O59" s="72" t="s">
        <v>1765</v>
      </c>
      <c r="P59" s="72" t="s">
        <v>1882</v>
      </c>
    </row>
    <row r="60" spans="1:16" ht="45" x14ac:dyDescent="0.25">
      <c r="A60" s="72">
        <v>33600000</v>
      </c>
      <c r="B60" s="72">
        <v>4140</v>
      </c>
      <c r="C60" s="72" t="s">
        <v>1768</v>
      </c>
      <c r="D60" s="72" t="s">
        <v>1762</v>
      </c>
      <c r="E60" s="72">
        <v>1</v>
      </c>
      <c r="F60" s="72" t="s">
        <v>1778</v>
      </c>
      <c r="G60" s="72" t="s">
        <v>1763</v>
      </c>
      <c r="H60" s="72">
        <v>0</v>
      </c>
      <c r="I60" s="72">
        <v>0</v>
      </c>
      <c r="J60" s="72">
        <v>0</v>
      </c>
      <c r="K60" s="72">
        <v>0</v>
      </c>
      <c r="L60" s="72" t="s">
        <v>1846</v>
      </c>
      <c r="M60" s="72" t="s">
        <v>1779</v>
      </c>
      <c r="N60" s="72" t="s">
        <v>1883</v>
      </c>
      <c r="O60" s="72" t="s">
        <v>1779</v>
      </c>
      <c r="P60" s="72" t="s">
        <v>1884</v>
      </c>
    </row>
    <row r="61" spans="1:16" ht="45" x14ac:dyDescent="0.25">
      <c r="A61" s="72">
        <v>33700000</v>
      </c>
      <c r="B61" s="72">
        <v>80000</v>
      </c>
      <c r="C61" s="72" t="s">
        <v>1789</v>
      </c>
      <c r="D61" s="72" t="s">
        <v>1762</v>
      </c>
      <c r="E61" s="72">
        <v>1</v>
      </c>
      <c r="F61" s="72" t="s">
        <v>1778</v>
      </c>
      <c r="G61" s="72" t="s">
        <v>1763</v>
      </c>
      <c r="H61" s="72">
        <v>0</v>
      </c>
      <c r="I61" s="72">
        <v>0</v>
      </c>
      <c r="J61" s="72">
        <v>0</v>
      </c>
      <c r="K61" s="72">
        <v>0</v>
      </c>
      <c r="L61" s="72" t="s">
        <v>1799</v>
      </c>
      <c r="M61" s="72" t="s">
        <v>1779</v>
      </c>
      <c r="N61" s="72" t="s">
        <v>1885</v>
      </c>
      <c r="O61" s="72" t="s">
        <v>1779</v>
      </c>
      <c r="P61" s="72" t="s">
        <v>1886</v>
      </c>
    </row>
    <row r="62" spans="1:16" ht="75" x14ac:dyDescent="0.25">
      <c r="A62" s="72">
        <v>34100000</v>
      </c>
      <c r="B62" s="72">
        <v>57100</v>
      </c>
      <c r="C62" s="72" t="s">
        <v>1761</v>
      </c>
      <c r="D62" s="72" t="s">
        <v>1762</v>
      </c>
      <c r="E62" s="72">
        <v>1</v>
      </c>
      <c r="F62" s="72"/>
      <c r="G62" s="72" t="s">
        <v>1763</v>
      </c>
      <c r="H62" s="72">
        <v>0</v>
      </c>
      <c r="I62" s="72">
        <v>0</v>
      </c>
      <c r="J62" s="72">
        <v>0</v>
      </c>
      <c r="K62" s="72">
        <v>0</v>
      </c>
      <c r="L62" s="72" t="s">
        <v>1887</v>
      </c>
      <c r="M62" s="72" t="s">
        <v>1765</v>
      </c>
      <c r="N62" s="72" t="s">
        <v>1888</v>
      </c>
      <c r="O62" s="72" t="s">
        <v>1765</v>
      </c>
      <c r="P62" s="72" t="s">
        <v>1889</v>
      </c>
    </row>
    <row r="63" spans="1:16" ht="75" x14ac:dyDescent="0.25">
      <c r="A63" s="72">
        <v>34100000</v>
      </c>
      <c r="B63" s="72">
        <v>404385</v>
      </c>
      <c r="C63" s="72" t="s">
        <v>1768</v>
      </c>
      <c r="D63" s="72" t="s">
        <v>1422</v>
      </c>
      <c r="E63" s="72">
        <v>1</v>
      </c>
      <c r="F63" s="72" t="s">
        <v>1769</v>
      </c>
      <c r="G63" s="72" t="s">
        <v>1763</v>
      </c>
      <c r="H63" s="72">
        <v>0</v>
      </c>
      <c r="I63" s="72">
        <v>0</v>
      </c>
      <c r="J63" s="72">
        <v>0</v>
      </c>
      <c r="K63" s="72">
        <v>0</v>
      </c>
      <c r="L63" s="72"/>
      <c r="M63" s="72" t="s">
        <v>1765</v>
      </c>
      <c r="N63" s="72" t="s">
        <v>1890</v>
      </c>
      <c r="O63" s="72" t="s">
        <v>1765</v>
      </c>
      <c r="P63" s="72" t="s">
        <v>1890</v>
      </c>
    </row>
    <row r="64" spans="1:16" ht="75" x14ac:dyDescent="0.25">
      <c r="A64" s="72">
        <v>34300000</v>
      </c>
      <c r="B64" s="72">
        <v>161315</v>
      </c>
      <c r="C64" s="72" t="s">
        <v>1761</v>
      </c>
      <c r="D64" s="72" t="s">
        <v>1762</v>
      </c>
      <c r="E64" s="72">
        <v>1</v>
      </c>
      <c r="F64" s="72"/>
      <c r="G64" s="72" t="s">
        <v>1763</v>
      </c>
      <c r="H64" s="72">
        <v>0</v>
      </c>
      <c r="I64" s="72">
        <v>0</v>
      </c>
      <c r="J64" s="72">
        <v>0</v>
      </c>
      <c r="K64" s="72">
        <v>0</v>
      </c>
      <c r="L64" s="72" t="s">
        <v>1891</v>
      </c>
      <c r="M64" s="72" t="s">
        <v>1765</v>
      </c>
      <c r="N64" s="72" t="s">
        <v>1892</v>
      </c>
      <c r="O64" s="72" t="s">
        <v>1765</v>
      </c>
      <c r="P64" s="72" t="s">
        <v>1893</v>
      </c>
    </row>
    <row r="65" spans="1:16" ht="45" x14ac:dyDescent="0.25">
      <c r="A65" s="72">
        <v>34900000</v>
      </c>
      <c r="B65" s="72">
        <v>180000</v>
      </c>
      <c r="C65" s="72" t="s">
        <v>1789</v>
      </c>
      <c r="D65" s="72" t="s">
        <v>1762</v>
      </c>
      <c r="E65" s="72">
        <v>1</v>
      </c>
      <c r="F65" s="72" t="s">
        <v>1778</v>
      </c>
      <c r="G65" s="72" t="s">
        <v>1763</v>
      </c>
      <c r="H65" s="72">
        <v>0</v>
      </c>
      <c r="I65" s="72">
        <v>0</v>
      </c>
      <c r="J65" s="72">
        <v>0</v>
      </c>
      <c r="K65" s="72">
        <v>0</v>
      </c>
      <c r="L65" s="72" t="s">
        <v>1894</v>
      </c>
      <c r="M65" s="72" t="s">
        <v>1765</v>
      </c>
      <c r="N65" s="72" t="s">
        <v>1895</v>
      </c>
      <c r="O65" s="72" t="s">
        <v>1818</v>
      </c>
      <c r="P65" s="72" t="s">
        <v>1896</v>
      </c>
    </row>
    <row r="66" spans="1:16" ht="45" x14ac:dyDescent="0.25">
      <c r="A66" s="72">
        <v>34900000</v>
      </c>
      <c r="B66" s="72">
        <v>20000</v>
      </c>
      <c r="C66" s="72" t="s">
        <v>1768</v>
      </c>
      <c r="D66" s="72" t="s">
        <v>1762</v>
      </c>
      <c r="E66" s="72">
        <v>1</v>
      </c>
      <c r="F66" s="72" t="s">
        <v>1821</v>
      </c>
      <c r="G66" s="72" t="s">
        <v>1763</v>
      </c>
      <c r="H66" s="72">
        <v>0</v>
      </c>
      <c r="I66" s="72">
        <v>0</v>
      </c>
      <c r="J66" s="72">
        <v>0</v>
      </c>
      <c r="K66" s="72">
        <v>0</v>
      </c>
      <c r="L66" s="72" t="s">
        <v>161</v>
      </c>
      <c r="M66" s="72" t="s">
        <v>1818</v>
      </c>
      <c r="N66" s="72" t="s">
        <v>1897</v>
      </c>
      <c r="O66" s="72" t="s">
        <v>1818</v>
      </c>
      <c r="P66" s="72" t="s">
        <v>1897</v>
      </c>
    </row>
    <row r="67" spans="1:16" ht="60" x14ac:dyDescent="0.25">
      <c r="A67" s="72">
        <v>35100000</v>
      </c>
      <c r="B67" s="72">
        <v>5000</v>
      </c>
      <c r="C67" s="72" t="s">
        <v>1768</v>
      </c>
      <c r="D67" s="72" t="s">
        <v>372</v>
      </c>
      <c r="E67" s="72">
        <v>1</v>
      </c>
      <c r="F67" s="72" t="s">
        <v>1840</v>
      </c>
      <c r="G67" s="72" t="s">
        <v>1763</v>
      </c>
      <c r="H67" s="72">
        <v>0</v>
      </c>
      <c r="I67" s="72">
        <v>0</v>
      </c>
      <c r="J67" s="72">
        <v>0</v>
      </c>
      <c r="K67" s="72">
        <v>0</v>
      </c>
      <c r="L67" s="72"/>
      <c r="M67" s="72" t="s">
        <v>1779</v>
      </c>
      <c r="N67" s="72" t="s">
        <v>1798</v>
      </c>
      <c r="O67" s="72" t="s">
        <v>1779</v>
      </c>
      <c r="P67" s="72" t="s">
        <v>1798</v>
      </c>
    </row>
    <row r="68" spans="1:16" ht="30" x14ac:dyDescent="0.25">
      <c r="A68" s="72">
        <v>35100000</v>
      </c>
      <c r="B68" s="72">
        <v>350000</v>
      </c>
      <c r="C68" s="72" t="s">
        <v>1761</v>
      </c>
      <c r="D68" s="72" t="s">
        <v>1762</v>
      </c>
      <c r="E68" s="72">
        <v>1</v>
      </c>
      <c r="F68" s="72"/>
      <c r="G68" s="72" t="s">
        <v>1763</v>
      </c>
      <c r="H68" s="72">
        <v>0</v>
      </c>
      <c r="I68" s="72">
        <v>0</v>
      </c>
      <c r="J68" s="72">
        <v>0</v>
      </c>
      <c r="K68" s="72">
        <v>0</v>
      </c>
      <c r="L68" s="72" t="s">
        <v>1898</v>
      </c>
      <c r="M68" s="72" t="s">
        <v>1765</v>
      </c>
      <c r="N68" s="72" t="s">
        <v>1899</v>
      </c>
      <c r="O68" s="72" t="s">
        <v>1779</v>
      </c>
      <c r="P68" s="72" t="s">
        <v>1900</v>
      </c>
    </row>
    <row r="69" spans="1:16" ht="45" x14ac:dyDescent="0.25">
      <c r="A69" s="72">
        <v>35200000</v>
      </c>
      <c r="B69" s="72">
        <v>80000</v>
      </c>
      <c r="C69" s="72" t="s">
        <v>1789</v>
      </c>
      <c r="D69" s="72" t="s">
        <v>1762</v>
      </c>
      <c r="E69" s="72">
        <v>1</v>
      </c>
      <c r="F69" s="72" t="s">
        <v>1778</v>
      </c>
      <c r="G69" s="72" t="s">
        <v>1763</v>
      </c>
      <c r="H69" s="72">
        <v>0</v>
      </c>
      <c r="I69" s="72">
        <v>0</v>
      </c>
      <c r="J69" s="72">
        <v>0</v>
      </c>
      <c r="K69" s="72">
        <v>0</v>
      </c>
      <c r="L69" s="72" t="s">
        <v>1799</v>
      </c>
      <c r="M69" s="72" t="s">
        <v>1765</v>
      </c>
      <c r="N69" s="72" t="s">
        <v>1901</v>
      </c>
      <c r="O69" s="72" t="s">
        <v>1765</v>
      </c>
      <c r="P69" s="72" t="s">
        <v>1880</v>
      </c>
    </row>
    <row r="70" spans="1:16" ht="30" x14ac:dyDescent="0.25">
      <c r="A70" s="72">
        <v>35800000</v>
      </c>
      <c r="B70" s="72">
        <v>120000</v>
      </c>
      <c r="C70" s="72" t="s">
        <v>1761</v>
      </c>
      <c r="D70" s="72" t="s">
        <v>1762</v>
      </c>
      <c r="E70" s="72">
        <v>1</v>
      </c>
      <c r="F70" s="72"/>
      <c r="G70" s="72" t="s">
        <v>1763</v>
      </c>
      <c r="H70" s="72">
        <v>0</v>
      </c>
      <c r="I70" s="72">
        <v>0</v>
      </c>
      <c r="J70" s="72">
        <v>0</v>
      </c>
      <c r="K70" s="72">
        <v>0</v>
      </c>
      <c r="L70" s="72" t="s">
        <v>1902</v>
      </c>
      <c r="M70" s="72" t="s">
        <v>1765</v>
      </c>
      <c r="N70" s="72" t="s">
        <v>1903</v>
      </c>
      <c r="O70" s="72" t="s">
        <v>1779</v>
      </c>
      <c r="P70" s="72" t="s">
        <v>1904</v>
      </c>
    </row>
    <row r="71" spans="1:16" ht="75" x14ac:dyDescent="0.25">
      <c r="A71" s="72">
        <v>35800000</v>
      </c>
      <c r="B71" s="72">
        <v>4709</v>
      </c>
      <c r="C71" s="72" t="s">
        <v>1768</v>
      </c>
      <c r="D71" s="72" t="s">
        <v>162</v>
      </c>
      <c r="E71" s="72">
        <v>1</v>
      </c>
      <c r="F71" s="72" t="s">
        <v>1769</v>
      </c>
      <c r="G71" s="72" t="s">
        <v>1763</v>
      </c>
      <c r="H71" s="72">
        <v>0</v>
      </c>
      <c r="I71" s="72">
        <v>0</v>
      </c>
      <c r="J71" s="72">
        <v>0</v>
      </c>
      <c r="K71" s="72">
        <v>0</v>
      </c>
      <c r="L71" s="72"/>
      <c r="M71" s="72" t="s">
        <v>1779</v>
      </c>
      <c r="N71" s="72" t="s">
        <v>1905</v>
      </c>
      <c r="O71" s="72" t="s">
        <v>1779</v>
      </c>
      <c r="P71" s="72" t="s">
        <v>1905</v>
      </c>
    </row>
    <row r="72" spans="1:16" ht="45" x14ac:dyDescent="0.25">
      <c r="A72" s="72">
        <v>37400000</v>
      </c>
      <c r="B72" s="72">
        <v>50000</v>
      </c>
      <c r="C72" s="72" t="s">
        <v>1789</v>
      </c>
      <c r="D72" s="72" t="s">
        <v>1790</v>
      </c>
      <c r="E72" s="72">
        <v>1</v>
      </c>
      <c r="F72" s="72" t="s">
        <v>1778</v>
      </c>
      <c r="G72" s="72" t="s">
        <v>1763</v>
      </c>
      <c r="H72" s="72">
        <v>0</v>
      </c>
      <c r="I72" s="72">
        <v>0</v>
      </c>
      <c r="J72" s="72">
        <v>0</v>
      </c>
      <c r="K72" s="72">
        <v>0</v>
      </c>
      <c r="L72" s="72"/>
      <c r="M72" s="72" t="s">
        <v>1779</v>
      </c>
      <c r="N72" s="72" t="s">
        <v>1808</v>
      </c>
      <c r="O72" s="72" t="s">
        <v>1779</v>
      </c>
      <c r="P72" s="72" t="s">
        <v>1808</v>
      </c>
    </row>
    <row r="73" spans="1:16" ht="45" x14ac:dyDescent="0.25">
      <c r="A73" s="72">
        <v>38200000</v>
      </c>
      <c r="B73" s="72">
        <v>25000</v>
      </c>
      <c r="C73" s="72" t="s">
        <v>1789</v>
      </c>
      <c r="D73" s="72" t="s">
        <v>1787</v>
      </c>
      <c r="E73" s="72">
        <v>1</v>
      </c>
      <c r="F73" s="72" t="s">
        <v>1778</v>
      </c>
      <c r="G73" s="72" t="s">
        <v>1763</v>
      </c>
      <c r="H73" s="72">
        <v>0</v>
      </c>
      <c r="I73" s="72">
        <v>0</v>
      </c>
      <c r="J73" s="72">
        <v>0</v>
      </c>
      <c r="K73" s="72">
        <v>0</v>
      </c>
      <c r="L73" s="72"/>
      <c r="M73" s="72" t="s">
        <v>1779</v>
      </c>
      <c r="N73" s="72" t="s">
        <v>1906</v>
      </c>
      <c r="O73" s="72" t="s">
        <v>1779</v>
      </c>
      <c r="P73" s="72" t="s">
        <v>1906</v>
      </c>
    </row>
    <row r="74" spans="1:16" ht="45" x14ac:dyDescent="0.25">
      <c r="A74" s="72">
        <v>38300000</v>
      </c>
      <c r="B74" s="72">
        <v>10000</v>
      </c>
      <c r="C74" s="72" t="s">
        <v>1789</v>
      </c>
      <c r="D74" s="72" t="s">
        <v>1787</v>
      </c>
      <c r="E74" s="72">
        <v>1</v>
      </c>
      <c r="F74" s="72" t="s">
        <v>1778</v>
      </c>
      <c r="G74" s="72" t="s">
        <v>1763</v>
      </c>
      <c r="H74" s="72">
        <v>0</v>
      </c>
      <c r="I74" s="72">
        <v>0</v>
      </c>
      <c r="J74" s="72">
        <v>0</v>
      </c>
      <c r="K74" s="72">
        <v>0</v>
      </c>
      <c r="L74" s="72"/>
      <c r="M74" s="72" t="s">
        <v>1779</v>
      </c>
      <c r="N74" s="72" t="s">
        <v>1907</v>
      </c>
      <c r="O74" s="72" t="s">
        <v>1779</v>
      </c>
      <c r="P74" s="72" t="s">
        <v>1907</v>
      </c>
    </row>
    <row r="75" spans="1:16" ht="45" x14ac:dyDescent="0.25">
      <c r="A75" s="72">
        <v>38400000</v>
      </c>
      <c r="B75" s="72">
        <v>30000</v>
      </c>
      <c r="C75" s="72" t="s">
        <v>1789</v>
      </c>
      <c r="D75" s="72" t="s">
        <v>1762</v>
      </c>
      <c r="E75" s="72">
        <v>1</v>
      </c>
      <c r="F75" s="72" t="s">
        <v>1778</v>
      </c>
      <c r="G75" s="72" t="s">
        <v>1763</v>
      </c>
      <c r="H75" s="72">
        <v>0</v>
      </c>
      <c r="I75" s="72">
        <v>0</v>
      </c>
      <c r="J75" s="72">
        <v>0</v>
      </c>
      <c r="K75" s="72">
        <v>0</v>
      </c>
      <c r="L75" s="72">
        <v>45200000</v>
      </c>
      <c r="M75" s="72" t="s">
        <v>1765</v>
      </c>
      <c r="N75" s="72" t="s">
        <v>1908</v>
      </c>
      <c r="O75" s="72" t="s">
        <v>1765</v>
      </c>
      <c r="P75" s="72" t="s">
        <v>1909</v>
      </c>
    </row>
    <row r="76" spans="1:16" ht="60" x14ac:dyDescent="0.25">
      <c r="A76" s="72">
        <v>38500000</v>
      </c>
      <c r="B76" s="72">
        <v>8266000</v>
      </c>
      <c r="C76" s="72" t="s">
        <v>1761</v>
      </c>
      <c r="D76" s="72" t="s">
        <v>1762</v>
      </c>
      <c r="E76" s="72">
        <v>1</v>
      </c>
      <c r="F76" s="72"/>
      <c r="G76" s="72" t="s">
        <v>1763</v>
      </c>
      <c r="H76" s="72">
        <v>0</v>
      </c>
      <c r="I76" s="72">
        <v>0</v>
      </c>
      <c r="J76" s="72">
        <v>0</v>
      </c>
      <c r="K76" s="72">
        <v>0</v>
      </c>
      <c r="L76" s="72" t="s">
        <v>1910</v>
      </c>
      <c r="M76" s="72" t="s">
        <v>1765</v>
      </c>
      <c r="N76" s="72" t="s">
        <v>1911</v>
      </c>
      <c r="O76" s="72" t="s">
        <v>1765</v>
      </c>
      <c r="P76" s="72" t="s">
        <v>1912</v>
      </c>
    </row>
    <row r="77" spans="1:16" ht="45" x14ac:dyDescent="0.25">
      <c r="A77" s="72">
        <v>38600000</v>
      </c>
      <c r="B77" s="72">
        <v>18000</v>
      </c>
      <c r="C77" s="72" t="s">
        <v>1789</v>
      </c>
      <c r="D77" s="72" t="s">
        <v>1762</v>
      </c>
      <c r="E77" s="72">
        <v>1</v>
      </c>
      <c r="F77" s="72" t="s">
        <v>1778</v>
      </c>
      <c r="G77" s="72" t="s">
        <v>1763</v>
      </c>
      <c r="H77" s="72">
        <v>0</v>
      </c>
      <c r="I77" s="72">
        <v>0</v>
      </c>
      <c r="J77" s="72">
        <v>0</v>
      </c>
      <c r="K77" s="72">
        <v>0</v>
      </c>
      <c r="L77" s="72">
        <v>3910000</v>
      </c>
      <c r="M77" s="72" t="s">
        <v>1765</v>
      </c>
      <c r="N77" s="72" t="s">
        <v>1913</v>
      </c>
      <c r="O77" s="72" t="s">
        <v>1765</v>
      </c>
      <c r="P77" s="72" t="s">
        <v>1914</v>
      </c>
    </row>
    <row r="78" spans="1:16" ht="45" x14ac:dyDescent="0.25">
      <c r="A78" s="72">
        <v>38800000</v>
      </c>
      <c r="B78" s="72">
        <v>4990</v>
      </c>
      <c r="C78" s="72" t="s">
        <v>1768</v>
      </c>
      <c r="D78" s="72" t="s">
        <v>1762</v>
      </c>
      <c r="E78" s="72">
        <v>1</v>
      </c>
      <c r="F78" s="72" t="s">
        <v>1778</v>
      </c>
      <c r="G78" s="72" t="s">
        <v>1763</v>
      </c>
      <c r="H78" s="72">
        <v>0</v>
      </c>
      <c r="I78" s="72">
        <v>0</v>
      </c>
      <c r="J78" s="72">
        <v>0</v>
      </c>
      <c r="K78" s="72">
        <v>0</v>
      </c>
      <c r="L78" s="72" t="s">
        <v>1799</v>
      </c>
      <c r="M78" s="72" t="s">
        <v>1779</v>
      </c>
      <c r="N78" s="72" t="s">
        <v>1800</v>
      </c>
      <c r="O78" s="72" t="s">
        <v>1779</v>
      </c>
      <c r="P78" s="72" t="s">
        <v>1915</v>
      </c>
    </row>
    <row r="79" spans="1:16" ht="45" x14ac:dyDescent="0.25">
      <c r="A79" s="72">
        <v>38900000</v>
      </c>
      <c r="B79" s="72">
        <v>1000</v>
      </c>
      <c r="C79" s="72" t="s">
        <v>1768</v>
      </c>
      <c r="D79" s="72" t="s">
        <v>1762</v>
      </c>
      <c r="E79" s="72">
        <v>1</v>
      </c>
      <c r="F79" s="72" t="s">
        <v>1778</v>
      </c>
      <c r="G79" s="72" t="s">
        <v>1763</v>
      </c>
      <c r="H79" s="72">
        <v>0</v>
      </c>
      <c r="I79" s="72">
        <v>0</v>
      </c>
      <c r="J79" s="72">
        <v>0</v>
      </c>
      <c r="K79" s="72">
        <v>0</v>
      </c>
      <c r="L79" s="72"/>
      <c r="M79" s="72" t="s">
        <v>1779</v>
      </c>
      <c r="N79" s="72" t="s">
        <v>1916</v>
      </c>
      <c r="O79" s="72" t="s">
        <v>1779</v>
      </c>
      <c r="P79" s="72" t="s">
        <v>1916</v>
      </c>
    </row>
    <row r="80" spans="1:16" ht="60" x14ac:dyDescent="0.25">
      <c r="A80" s="72">
        <v>39100000</v>
      </c>
      <c r="B80" s="72">
        <v>1200000</v>
      </c>
      <c r="C80" s="72" t="s">
        <v>1761</v>
      </c>
      <c r="D80" s="72" t="s">
        <v>1762</v>
      </c>
      <c r="E80" s="72">
        <v>1</v>
      </c>
      <c r="F80" s="72"/>
      <c r="G80" s="72" t="s">
        <v>1763</v>
      </c>
      <c r="H80" s="72">
        <v>0</v>
      </c>
      <c r="I80" s="72">
        <v>0</v>
      </c>
      <c r="J80" s="72">
        <v>0</v>
      </c>
      <c r="K80" s="72">
        <v>0</v>
      </c>
      <c r="L80" s="72" t="s">
        <v>1917</v>
      </c>
      <c r="M80" s="72" t="s">
        <v>1765</v>
      </c>
      <c r="N80" s="72" t="s">
        <v>1913</v>
      </c>
      <c r="O80" s="72" t="s">
        <v>1779</v>
      </c>
      <c r="P80" s="72" t="s">
        <v>1918</v>
      </c>
    </row>
    <row r="81" spans="1:16" ht="75" x14ac:dyDescent="0.25">
      <c r="A81" s="72">
        <v>39100000</v>
      </c>
      <c r="B81" s="72">
        <v>1860</v>
      </c>
      <c r="C81" s="72" t="s">
        <v>1768</v>
      </c>
      <c r="D81" s="72" t="s">
        <v>162</v>
      </c>
      <c r="E81" s="72">
        <v>1</v>
      </c>
      <c r="F81" s="72" t="s">
        <v>1769</v>
      </c>
      <c r="G81" s="72" t="s">
        <v>1763</v>
      </c>
      <c r="H81" s="72">
        <v>0</v>
      </c>
      <c r="I81" s="72">
        <v>0</v>
      </c>
      <c r="J81" s="72">
        <v>0</v>
      </c>
      <c r="K81" s="72">
        <v>0</v>
      </c>
      <c r="L81" s="72"/>
      <c r="M81" s="72" t="s">
        <v>1779</v>
      </c>
      <c r="N81" s="72" t="s">
        <v>1919</v>
      </c>
      <c r="O81" s="72" t="s">
        <v>1779</v>
      </c>
      <c r="P81" s="72" t="s">
        <v>1919</v>
      </c>
    </row>
    <row r="82" spans="1:16" ht="45" x14ac:dyDescent="0.25">
      <c r="A82" s="72">
        <v>39200000</v>
      </c>
      <c r="B82" s="72">
        <v>133000</v>
      </c>
      <c r="C82" s="72" t="s">
        <v>1789</v>
      </c>
      <c r="D82" s="72" t="s">
        <v>1762</v>
      </c>
      <c r="E82" s="72">
        <v>1</v>
      </c>
      <c r="F82" s="72" t="s">
        <v>1778</v>
      </c>
      <c r="G82" s="72" t="s">
        <v>1763</v>
      </c>
      <c r="H82" s="72">
        <v>0</v>
      </c>
      <c r="I82" s="72">
        <v>0</v>
      </c>
      <c r="J82" s="72">
        <v>0</v>
      </c>
      <c r="K82" s="72">
        <v>0</v>
      </c>
      <c r="L82" s="72" t="s">
        <v>1920</v>
      </c>
      <c r="M82" s="72" t="s">
        <v>1765</v>
      </c>
      <c r="N82" s="72" t="s">
        <v>1921</v>
      </c>
      <c r="O82" s="72" t="s">
        <v>1765</v>
      </c>
      <c r="P82" s="72" t="s">
        <v>1922</v>
      </c>
    </row>
    <row r="83" spans="1:16" ht="45" x14ac:dyDescent="0.25">
      <c r="A83" s="72">
        <v>39300000</v>
      </c>
      <c r="B83" s="72">
        <v>1000</v>
      </c>
      <c r="C83" s="72" t="s">
        <v>1768</v>
      </c>
      <c r="D83" s="72" t="s">
        <v>1790</v>
      </c>
      <c r="E83" s="72">
        <v>1</v>
      </c>
      <c r="F83" s="72" t="s">
        <v>1778</v>
      </c>
      <c r="G83" s="72" t="s">
        <v>1763</v>
      </c>
      <c r="H83" s="72">
        <v>0</v>
      </c>
      <c r="I83" s="72">
        <v>0</v>
      </c>
      <c r="J83" s="72">
        <v>0</v>
      </c>
      <c r="K83" s="72">
        <v>0</v>
      </c>
      <c r="L83" s="72"/>
      <c r="M83" s="72" t="s">
        <v>1779</v>
      </c>
      <c r="N83" s="72" t="s">
        <v>1923</v>
      </c>
      <c r="O83" s="72" t="s">
        <v>1779</v>
      </c>
      <c r="P83" s="72" t="s">
        <v>1923</v>
      </c>
    </row>
    <row r="84" spans="1:16" ht="45" x14ac:dyDescent="0.25">
      <c r="A84" s="72">
        <v>39500000</v>
      </c>
      <c r="B84" s="72">
        <v>50000</v>
      </c>
      <c r="C84" s="72" t="s">
        <v>1789</v>
      </c>
      <c r="D84" s="72" t="s">
        <v>1762</v>
      </c>
      <c r="E84" s="72">
        <v>1</v>
      </c>
      <c r="F84" s="72" t="s">
        <v>1778</v>
      </c>
      <c r="G84" s="72" t="s">
        <v>1763</v>
      </c>
      <c r="H84" s="72">
        <v>0</v>
      </c>
      <c r="I84" s="72">
        <v>0</v>
      </c>
      <c r="J84" s="72">
        <v>0</v>
      </c>
      <c r="K84" s="72">
        <v>0</v>
      </c>
      <c r="L84" s="72">
        <v>45200000</v>
      </c>
      <c r="M84" s="72" t="s">
        <v>1765</v>
      </c>
      <c r="N84" s="72" t="s">
        <v>1924</v>
      </c>
      <c r="O84" s="72" t="s">
        <v>1779</v>
      </c>
      <c r="P84" s="72" t="s">
        <v>1925</v>
      </c>
    </row>
    <row r="85" spans="1:16" ht="45" x14ac:dyDescent="0.25">
      <c r="A85" s="72">
        <v>39700000</v>
      </c>
      <c r="B85" s="72">
        <v>100000</v>
      </c>
      <c r="C85" s="72" t="s">
        <v>1789</v>
      </c>
      <c r="D85" s="72" t="s">
        <v>1762</v>
      </c>
      <c r="E85" s="72">
        <v>1</v>
      </c>
      <c r="F85" s="72" t="s">
        <v>1778</v>
      </c>
      <c r="G85" s="72" t="s">
        <v>1763</v>
      </c>
      <c r="H85" s="72">
        <v>0</v>
      </c>
      <c r="I85" s="72">
        <v>0</v>
      </c>
      <c r="J85" s="72">
        <v>0</v>
      </c>
      <c r="K85" s="72">
        <v>0</v>
      </c>
      <c r="L85" s="72" t="s">
        <v>1770</v>
      </c>
      <c r="M85" s="72" t="s">
        <v>1765</v>
      </c>
      <c r="N85" s="72" t="s">
        <v>1926</v>
      </c>
      <c r="O85" s="72" t="s">
        <v>1779</v>
      </c>
      <c r="P85" s="72" t="s">
        <v>1927</v>
      </c>
    </row>
    <row r="86" spans="1:16" ht="30" x14ac:dyDescent="0.25">
      <c r="A86" s="72">
        <v>39800000</v>
      </c>
      <c r="B86" s="72">
        <v>50000</v>
      </c>
      <c r="C86" s="72" t="s">
        <v>1789</v>
      </c>
      <c r="D86" s="72" t="s">
        <v>1762</v>
      </c>
      <c r="E86" s="72">
        <v>1</v>
      </c>
      <c r="F86" s="72"/>
      <c r="G86" s="72" t="s">
        <v>1763</v>
      </c>
      <c r="H86" s="72">
        <v>0</v>
      </c>
      <c r="I86" s="72">
        <v>0</v>
      </c>
      <c r="J86" s="72">
        <v>0</v>
      </c>
      <c r="K86" s="72">
        <v>0</v>
      </c>
      <c r="L86" s="72"/>
      <c r="M86" s="72" t="s">
        <v>1765</v>
      </c>
      <c r="N86" s="72" t="s">
        <v>1928</v>
      </c>
      <c r="O86" s="72" t="s">
        <v>1765</v>
      </c>
      <c r="P86" s="72" t="s">
        <v>1928</v>
      </c>
    </row>
    <row r="87" spans="1:16" ht="30" x14ac:dyDescent="0.25">
      <c r="A87" s="72">
        <v>41100000</v>
      </c>
      <c r="B87" s="72">
        <v>100000</v>
      </c>
      <c r="C87" s="72" t="s">
        <v>1789</v>
      </c>
      <c r="D87" s="72" t="s">
        <v>1762</v>
      </c>
      <c r="E87" s="72">
        <v>1</v>
      </c>
      <c r="F87" s="72"/>
      <c r="G87" s="72" t="s">
        <v>1763</v>
      </c>
      <c r="H87" s="72">
        <v>0</v>
      </c>
      <c r="I87" s="72">
        <v>0</v>
      </c>
      <c r="J87" s="72">
        <v>0</v>
      </c>
      <c r="K87" s="72">
        <v>0</v>
      </c>
      <c r="L87" s="72"/>
      <c r="M87" s="72" t="s">
        <v>1765</v>
      </c>
      <c r="N87" s="72" t="s">
        <v>1928</v>
      </c>
      <c r="O87" s="72" t="s">
        <v>1765</v>
      </c>
      <c r="P87" s="72" t="s">
        <v>1928</v>
      </c>
    </row>
    <row r="88" spans="1:16" ht="45" x14ac:dyDescent="0.25">
      <c r="A88" s="72">
        <v>42100000</v>
      </c>
      <c r="B88" s="72">
        <v>17510</v>
      </c>
      <c r="C88" s="72" t="s">
        <v>1789</v>
      </c>
      <c r="D88" s="72" t="s">
        <v>1762</v>
      </c>
      <c r="E88" s="72">
        <v>1</v>
      </c>
      <c r="F88" s="72" t="s">
        <v>1778</v>
      </c>
      <c r="G88" s="72" t="s">
        <v>1763</v>
      </c>
      <c r="H88" s="72">
        <v>0</v>
      </c>
      <c r="I88" s="72">
        <v>0</v>
      </c>
      <c r="J88" s="72">
        <v>0</v>
      </c>
      <c r="K88" s="72">
        <v>0</v>
      </c>
      <c r="L88" s="72" t="s">
        <v>1770</v>
      </c>
      <c r="M88" s="72" t="s">
        <v>1779</v>
      </c>
      <c r="N88" s="72" t="s">
        <v>1929</v>
      </c>
      <c r="O88" s="72" t="s">
        <v>1765</v>
      </c>
      <c r="P88" s="72" t="s">
        <v>1807</v>
      </c>
    </row>
    <row r="89" spans="1:16" ht="45" x14ac:dyDescent="0.25">
      <c r="A89" s="72">
        <v>42300000</v>
      </c>
      <c r="B89" s="72">
        <v>4500</v>
      </c>
      <c r="C89" s="72" t="s">
        <v>1768</v>
      </c>
      <c r="D89" s="72" t="s">
        <v>1422</v>
      </c>
      <c r="E89" s="72">
        <v>1</v>
      </c>
      <c r="F89" s="72" t="s">
        <v>1778</v>
      </c>
      <c r="G89" s="72" t="s">
        <v>1763</v>
      </c>
      <c r="H89" s="72">
        <v>0</v>
      </c>
      <c r="I89" s="72">
        <v>0</v>
      </c>
      <c r="J89" s="72">
        <v>0</v>
      </c>
      <c r="K89" s="72">
        <v>0</v>
      </c>
      <c r="L89" s="72"/>
      <c r="M89" s="72" t="s">
        <v>1765</v>
      </c>
      <c r="N89" s="72" t="s">
        <v>1930</v>
      </c>
      <c r="O89" s="72" t="s">
        <v>1765</v>
      </c>
      <c r="P89" s="72" t="s">
        <v>1930</v>
      </c>
    </row>
    <row r="90" spans="1:16" ht="45" x14ac:dyDescent="0.25">
      <c r="A90" s="72">
        <v>42500000</v>
      </c>
      <c r="B90" s="72">
        <v>180720</v>
      </c>
      <c r="C90" s="72" t="s">
        <v>1789</v>
      </c>
      <c r="D90" s="72" t="s">
        <v>1762</v>
      </c>
      <c r="E90" s="72">
        <v>1</v>
      </c>
      <c r="F90" s="72" t="s">
        <v>1778</v>
      </c>
      <c r="G90" s="72" t="s">
        <v>1763</v>
      </c>
      <c r="H90" s="72">
        <v>0</v>
      </c>
      <c r="I90" s="72">
        <v>0</v>
      </c>
      <c r="J90" s="72">
        <v>0</v>
      </c>
      <c r="K90" s="72">
        <v>0</v>
      </c>
      <c r="L90" s="72" t="s">
        <v>1931</v>
      </c>
      <c r="M90" s="72" t="s">
        <v>1765</v>
      </c>
      <c r="N90" s="72" t="s">
        <v>1932</v>
      </c>
      <c r="O90" s="72" t="s">
        <v>1779</v>
      </c>
      <c r="P90" s="72" t="s">
        <v>1933</v>
      </c>
    </row>
    <row r="91" spans="1:16" ht="30" x14ac:dyDescent="0.25">
      <c r="A91" s="72">
        <v>42500000</v>
      </c>
      <c r="B91" s="72">
        <v>80090</v>
      </c>
      <c r="C91" s="72" t="s">
        <v>1761</v>
      </c>
      <c r="D91" s="72" t="s">
        <v>1790</v>
      </c>
      <c r="E91" s="72">
        <v>1</v>
      </c>
      <c r="F91" s="72"/>
      <c r="G91" s="72" t="s">
        <v>1763</v>
      </c>
      <c r="H91" s="72">
        <v>0</v>
      </c>
      <c r="I91" s="72">
        <v>0</v>
      </c>
      <c r="J91" s="72">
        <v>0</v>
      </c>
      <c r="K91" s="72">
        <v>0</v>
      </c>
      <c r="L91" s="72" t="s">
        <v>1934</v>
      </c>
      <c r="M91" s="72" t="s">
        <v>1779</v>
      </c>
      <c r="N91" s="72" t="s">
        <v>1935</v>
      </c>
      <c r="O91" s="72" t="s">
        <v>1765</v>
      </c>
      <c r="P91" s="72" t="s">
        <v>1936</v>
      </c>
    </row>
    <row r="92" spans="1:16" ht="45" x14ac:dyDescent="0.25">
      <c r="A92" s="72">
        <v>42600000</v>
      </c>
      <c r="B92" s="72">
        <v>4000</v>
      </c>
      <c r="C92" s="72" t="s">
        <v>1768</v>
      </c>
      <c r="D92" s="72" t="s">
        <v>1787</v>
      </c>
      <c r="E92" s="72">
        <v>1</v>
      </c>
      <c r="F92" s="72" t="s">
        <v>1778</v>
      </c>
      <c r="G92" s="72" t="s">
        <v>1763</v>
      </c>
      <c r="H92" s="72">
        <v>0</v>
      </c>
      <c r="I92" s="72">
        <v>0</v>
      </c>
      <c r="J92" s="72">
        <v>0</v>
      </c>
      <c r="K92" s="72">
        <v>0</v>
      </c>
      <c r="L92" s="72"/>
      <c r="M92" s="72" t="s">
        <v>1779</v>
      </c>
      <c r="N92" s="72" t="s">
        <v>1937</v>
      </c>
      <c r="O92" s="72" t="s">
        <v>1779</v>
      </c>
      <c r="P92" s="72" t="s">
        <v>1937</v>
      </c>
    </row>
    <row r="93" spans="1:16" ht="45" x14ac:dyDescent="0.25">
      <c r="A93" s="72">
        <v>42900000</v>
      </c>
      <c r="B93" s="72">
        <v>170000</v>
      </c>
      <c r="C93" s="72" t="s">
        <v>1789</v>
      </c>
      <c r="D93" s="72" t="s">
        <v>1762</v>
      </c>
      <c r="E93" s="72">
        <v>1</v>
      </c>
      <c r="F93" s="72" t="s">
        <v>1778</v>
      </c>
      <c r="G93" s="72" t="s">
        <v>1763</v>
      </c>
      <c r="H93" s="72">
        <v>0</v>
      </c>
      <c r="I93" s="72">
        <v>0</v>
      </c>
      <c r="J93" s="72">
        <v>0</v>
      </c>
      <c r="K93" s="72">
        <v>0</v>
      </c>
      <c r="L93" s="72">
        <v>45200000</v>
      </c>
      <c r="M93" s="72" t="s">
        <v>1765</v>
      </c>
      <c r="N93" s="72" t="s">
        <v>1938</v>
      </c>
      <c r="O93" s="72" t="s">
        <v>1779</v>
      </c>
      <c r="P93" s="72" t="s">
        <v>1939</v>
      </c>
    </row>
    <row r="94" spans="1:16" ht="45" x14ac:dyDescent="0.25">
      <c r="A94" s="72">
        <v>43300000</v>
      </c>
      <c r="B94" s="72">
        <v>500</v>
      </c>
      <c r="C94" s="72" t="s">
        <v>1768</v>
      </c>
      <c r="D94" s="72" t="s">
        <v>1422</v>
      </c>
      <c r="E94" s="72">
        <v>1</v>
      </c>
      <c r="F94" s="72" t="s">
        <v>1778</v>
      </c>
      <c r="G94" s="72" t="s">
        <v>1763</v>
      </c>
      <c r="H94" s="72">
        <v>0</v>
      </c>
      <c r="I94" s="72">
        <v>0</v>
      </c>
      <c r="J94" s="72">
        <v>0</v>
      </c>
      <c r="K94" s="72">
        <v>0</v>
      </c>
      <c r="L94" s="72"/>
      <c r="M94" s="72" t="s">
        <v>1765</v>
      </c>
      <c r="N94" s="72" t="s">
        <v>1940</v>
      </c>
      <c r="O94" s="72" t="s">
        <v>1765</v>
      </c>
      <c r="P94" s="72" t="s">
        <v>1940</v>
      </c>
    </row>
    <row r="95" spans="1:16" ht="45" x14ac:dyDescent="0.25">
      <c r="A95" s="72">
        <v>44100000</v>
      </c>
      <c r="B95" s="72">
        <v>40000</v>
      </c>
      <c r="C95" s="72" t="s">
        <v>1789</v>
      </c>
      <c r="D95" s="72" t="s">
        <v>1762</v>
      </c>
      <c r="E95" s="72">
        <v>1</v>
      </c>
      <c r="F95" s="72" t="s">
        <v>1778</v>
      </c>
      <c r="G95" s="72" t="s">
        <v>1763</v>
      </c>
      <c r="H95" s="72">
        <v>0</v>
      </c>
      <c r="I95" s="72">
        <v>0</v>
      </c>
      <c r="J95" s="72">
        <v>0</v>
      </c>
      <c r="K95" s="72">
        <v>0</v>
      </c>
      <c r="L95" s="72" t="s">
        <v>1813</v>
      </c>
      <c r="M95" s="72" t="s">
        <v>1765</v>
      </c>
      <c r="N95" s="72" t="s">
        <v>1941</v>
      </c>
      <c r="O95" s="72" t="s">
        <v>1765</v>
      </c>
      <c r="P95" s="72" t="s">
        <v>1909</v>
      </c>
    </row>
    <row r="96" spans="1:16" ht="30" x14ac:dyDescent="0.25">
      <c r="A96" s="72">
        <v>44200000</v>
      </c>
      <c r="B96" s="72">
        <v>200000</v>
      </c>
      <c r="C96" s="72" t="s">
        <v>1761</v>
      </c>
      <c r="D96" s="72" t="s">
        <v>1762</v>
      </c>
      <c r="E96" s="72">
        <v>1</v>
      </c>
      <c r="F96" s="72"/>
      <c r="G96" s="72" t="s">
        <v>1763</v>
      </c>
      <c r="H96" s="72">
        <v>0</v>
      </c>
      <c r="I96" s="72">
        <v>0</v>
      </c>
      <c r="J96" s="72">
        <v>0</v>
      </c>
      <c r="K96" s="72">
        <v>0</v>
      </c>
      <c r="L96" s="72"/>
      <c r="M96" s="72" t="s">
        <v>1765</v>
      </c>
      <c r="N96" s="72" t="s">
        <v>1942</v>
      </c>
      <c r="O96" s="72" t="s">
        <v>1765</v>
      </c>
      <c r="P96" s="72" t="s">
        <v>1942</v>
      </c>
    </row>
    <row r="97" spans="1:16" ht="45" x14ac:dyDescent="0.25">
      <c r="A97" s="72">
        <v>44400000</v>
      </c>
      <c r="B97" s="72">
        <v>199000</v>
      </c>
      <c r="C97" s="72" t="s">
        <v>1789</v>
      </c>
      <c r="D97" s="72" t="s">
        <v>1762</v>
      </c>
      <c r="E97" s="72">
        <v>1</v>
      </c>
      <c r="F97" s="72" t="s">
        <v>1778</v>
      </c>
      <c r="G97" s="72" t="s">
        <v>1763</v>
      </c>
      <c r="H97" s="72">
        <v>0</v>
      </c>
      <c r="I97" s="72">
        <v>0</v>
      </c>
      <c r="J97" s="72">
        <v>0</v>
      </c>
      <c r="K97" s="72">
        <v>0</v>
      </c>
      <c r="L97" s="72" t="s">
        <v>1770</v>
      </c>
      <c r="M97" s="72" t="s">
        <v>1765</v>
      </c>
      <c r="N97" s="72" t="s">
        <v>1942</v>
      </c>
      <c r="O97" s="72" t="s">
        <v>1779</v>
      </c>
      <c r="P97" s="72" t="s">
        <v>1943</v>
      </c>
    </row>
    <row r="98" spans="1:16" ht="45" x14ac:dyDescent="0.25">
      <c r="A98" s="72">
        <v>44500000</v>
      </c>
      <c r="B98" s="72">
        <v>170000</v>
      </c>
      <c r="C98" s="72" t="s">
        <v>1789</v>
      </c>
      <c r="D98" s="72" t="s">
        <v>1762</v>
      </c>
      <c r="E98" s="72">
        <v>1</v>
      </c>
      <c r="F98" s="72" t="s">
        <v>1778</v>
      </c>
      <c r="G98" s="72" t="s">
        <v>1763</v>
      </c>
      <c r="H98" s="72">
        <v>0</v>
      </c>
      <c r="I98" s="72">
        <v>0</v>
      </c>
      <c r="J98" s="72">
        <v>0</v>
      </c>
      <c r="K98" s="72">
        <v>0</v>
      </c>
      <c r="L98" s="72" t="s">
        <v>1770</v>
      </c>
      <c r="M98" s="72" t="s">
        <v>1765</v>
      </c>
      <c r="N98" s="72" t="s">
        <v>1944</v>
      </c>
      <c r="O98" s="72" t="s">
        <v>1779</v>
      </c>
      <c r="P98" s="72" t="s">
        <v>1945</v>
      </c>
    </row>
    <row r="99" spans="1:16" ht="30" x14ac:dyDescent="0.25">
      <c r="A99" s="72">
        <v>44600000</v>
      </c>
      <c r="B99" s="72">
        <v>20000</v>
      </c>
      <c r="C99" s="72" t="s">
        <v>1789</v>
      </c>
      <c r="D99" s="72" t="s">
        <v>1762</v>
      </c>
      <c r="E99" s="72">
        <v>1</v>
      </c>
      <c r="F99" s="72"/>
      <c r="G99" s="72" t="s">
        <v>1763</v>
      </c>
      <c r="H99" s="72">
        <v>0</v>
      </c>
      <c r="I99" s="72">
        <v>0</v>
      </c>
      <c r="J99" s="72">
        <v>0</v>
      </c>
      <c r="K99" s="72">
        <v>0</v>
      </c>
      <c r="L99" s="72"/>
      <c r="M99" s="72" t="s">
        <v>1765</v>
      </c>
      <c r="N99" s="72" t="s">
        <v>1946</v>
      </c>
      <c r="O99" s="72" t="s">
        <v>1765</v>
      </c>
      <c r="P99" s="72" t="s">
        <v>1946</v>
      </c>
    </row>
    <row r="100" spans="1:16" ht="45" x14ac:dyDescent="0.25">
      <c r="A100" s="72">
        <v>45100000</v>
      </c>
      <c r="B100" s="72">
        <v>466016</v>
      </c>
      <c r="C100" s="72" t="s">
        <v>1761</v>
      </c>
      <c r="D100" s="72" t="s">
        <v>1762</v>
      </c>
      <c r="E100" s="72">
        <v>1</v>
      </c>
      <c r="F100" s="72"/>
      <c r="G100" s="72" t="s">
        <v>1763</v>
      </c>
      <c r="H100" s="72">
        <v>0</v>
      </c>
      <c r="I100" s="72">
        <v>0</v>
      </c>
      <c r="J100" s="72">
        <v>0</v>
      </c>
      <c r="K100" s="72">
        <v>0</v>
      </c>
      <c r="L100" s="72" t="s">
        <v>1947</v>
      </c>
      <c r="M100" s="72" t="s">
        <v>1765</v>
      </c>
      <c r="N100" s="72" t="s">
        <v>1948</v>
      </c>
      <c r="O100" s="72" t="s">
        <v>1779</v>
      </c>
      <c r="P100" s="72" t="s">
        <v>1949</v>
      </c>
    </row>
    <row r="101" spans="1:16" ht="45" x14ac:dyDescent="0.25">
      <c r="A101" s="72">
        <v>45200000</v>
      </c>
      <c r="B101" s="72">
        <v>5396000</v>
      </c>
      <c r="C101" s="72" t="s">
        <v>1761</v>
      </c>
      <c r="D101" s="72" t="s">
        <v>1762</v>
      </c>
      <c r="E101" s="72">
        <v>3</v>
      </c>
      <c r="F101" s="72"/>
      <c r="G101" s="72" t="s">
        <v>1763</v>
      </c>
      <c r="H101" s="72">
        <v>0</v>
      </c>
      <c r="I101" s="72">
        <v>0</v>
      </c>
      <c r="J101" s="72">
        <v>0</v>
      </c>
      <c r="K101" s="72">
        <v>0</v>
      </c>
      <c r="L101" s="72" t="s">
        <v>1950</v>
      </c>
      <c r="M101" s="72" t="s">
        <v>1765</v>
      </c>
      <c r="N101" s="72" t="s">
        <v>1951</v>
      </c>
      <c r="O101" s="72" t="s">
        <v>1765</v>
      </c>
      <c r="P101" s="72" t="s">
        <v>1952</v>
      </c>
    </row>
    <row r="102" spans="1:16" ht="75" x14ac:dyDescent="0.25">
      <c r="A102" s="72">
        <v>45200000</v>
      </c>
      <c r="B102" s="72">
        <v>2880000</v>
      </c>
      <c r="C102" s="72" t="s">
        <v>1768</v>
      </c>
      <c r="D102" s="72" t="s">
        <v>1762</v>
      </c>
      <c r="E102" s="72">
        <v>1</v>
      </c>
      <c r="F102" s="72" t="s">
        <v>1769</v>
      </c>
      <c r="G102" s="72" t="s">
        <v>1763</v>
      </c>
      <c r="H102" s="72">
        <v>0</v>
      </c>
      <c r="I102" s="72">
        <v>0</v>
      </c>
      <c r="J102" s="72">
        <v>0</v>
      </c>
      <c r="K102" s="72">
        <v>0</v>
      </c>
      <c r="L102" s="72"/>
      <c r="M102" s="72" t="s">
        <v>1765</v>
      </c>
      <c r="N102" s="72" t="s">
        <v>1953</v>
      </c>
      <c r="O102" s="72" t="s">
        <v>1765</v>
      </c>
      <c r="P102" s="72" t="s">
        <v>1953</v>
      </c>
    </row>
    <row r="103" spans="1:16" ht="60" x14ac:dyDescent="0.25">
      <c r="A103" s="72">
        <v>45200000</v>
      </c>
      <c r="B103" s="72">
        <v>90100</v>
      </c>
      <c r="C103" s="72" t="s">
        <v>1768</v>
      </c>
      <c r="D103" s="72" t="s">
        <v>1422</v>
      </c>
      <c r="E103" s="72">
        <v>1</v>
      </c>
      <c r="F103" s="72" t="s">
        <v>1840</v>
      </c>
      <c r="G103" s="72" t="s">
        <v>1763</v>
      </c>
      <c r="H103" s="72">
        <v>0</v>
      </c>
      <c r="I103" s="72">
        <v>0</v>
      </c>
      <c r="J103" s="72">
        <v>0</v>
      </c>
      <c r="K103" s="72">
        <v>0</v>
      </c>
      <c r="L103" s="72"/>
      <c r="M103" s="72" t="s">
        <v>1765</v>
      </c>
      <c r="N103" s="72" t="s">
        <v>1954</v>
      </c>
      <c r="O103" s="72" t="s">
        <v>1765</v>
      </c>
      <c r="P103" s="72" t="s">
        <v>1954</v>
      </c>
    </row>
    <row r="104" spans="1:16" ht="60" x14ac:dyDescent="0.25">
      <c r="A104" s="72">
        <v>45200000</v>
      </c>
      <c r="B104" s="72">
        <v>10120000</v>
      </c>
      <c r="C104" s="72" t="s">
        <v>1761</v>
      </c>
      <c r="D104" s="72" t="s">
        <v>1762</v>
      </c>
      <c r="E104" s="72">
        <v>1</v>
      </c>
      <c r="F104" s="72"/>
      <c r="G104" s="72" t="s">
        <v>1763</v>
      </c>
      <c r="H104" s="72">
        <v>0</v>
      </c>
      <c r="I104" s="72">
        <v>0</v>
      </c>
      <c r="J104" s="72">
        <v>0</v>
      </c>
      <c r="K104" s="72">
        <v>0</v>
      </c>
      <c r="L104" s="72" t="s">
        <v>1955</v>
      </c>
      <c r="M104" s="72" t="s">
        <v>1765</v>
      </c>
      <c r="N104" s="72" t="s">
        <v>1956</v>
      </c>
      <c r="O104" s="72" t="s">
        <v>1765</v>
      </c>
      <c r="P104" s="72" t="s">
        <v>1957</v>
      </c>
    </row>
    <row r="105" spans="1:16" ht="60" x14ac:dyDescent="0.25">
      <c r="A105" s="72">
        <v>45300000</v>
      </c>
      <c r="B105" s="72">
        <v>477900</v>
      </c>
      <c r="C105" s="72" t="s">
        <v>1768</v>
      </c>
      <c r="D105" s="72" t="s">
        <v>1790</v>
      </c>
      <c r="E105" s="72">
        <v>1</v>
      </c>
      <c r="F105" s="72" t="s">
        <v>1840</v>
      </c>
      <c r="G105" s="72" t="s">
        <v>1763</v>
      </c>
      <c r="H105" s="72">
        <v>0</v>
      </c>
      <c r="I105" s="72">
        <v>0</v>
      </c>
      <c r="J105" s="72">
        <v>0</v>
      </c>
      <c r="K105" s="72">
        <v>0</v>
      </c>
      <c r="L105" s="72" t="s">
        <v>1958</v>
      </c>
      <c r="M105" s="72" t="s">
        <v>1779</v>
      </c>
      <c r="N105" s="72" t="s">
        <v>1835</v>
      </c>
      <c r="O105" s="72" t="s">
        <v>1765</v>
      </c>
      <c r="P105" s="72" t="s">
        <v>1959</v>
      </c>
    </row>
    <row r="106" spans="1:16" ht="30" x14ac:dyDescent="0.25">
      <c r="A106" s="72">
        <v>45300000</v>
      </c>
      <c r="B106" s="72">
        <v>12564</v>
      </c>
      <c r="C106" s="72" t="s">
        <v>1768</v>
      </c>
      <c r="D106" s="72" t="s">
        <v>1422</v>
      </c>
      <c r="E106" s="72">
        <v>1</v>
      </c>
      <c r="F106" s="72" t="s">
        <v>1821</v>
      </c>
      <c r="G106" s="72" t="s">
        <v>1763</v>
      </c>
      <c r="H106" s="72">
        <v>0</v>
      </c>
      <c r="I106" s="72">
        <v>0</v>
      </c>
      <c r="J106" s="72">
        <v>0</v>
      </c>
      <c r="K106" s="72">
        <v>0</v>
      </c>
      <c r="L106" s="72"/>
      <c r="M106" s="72" t="s">
        <v>1779</v>
      </c>
      <c r="N106" s="72" t="s">
        <v>1949</v>
      </c>
      <c r="O106" s="72" t="s">
        <v>1779</v>
      </c>
      <c r="P106" s="72" t="s">
        <v>1949</v>
      </c>
    </row>
    <row r="107" spans="1:16" ht="60" x14ac:dyDescent="0.25">
      <c r="A107" s="72">
        <v>45300000</v>
      </c>
      <c r="B107" s="72">
        <v>1530000</v>
      </c>
      <c r="C107" s="72" t="s">
        <v>1761</v>
      </c>
      <c r="D107" s="72" t="s">
        <v>1762</v>
      </c>
      <c r="E107" s="72">
        <v>1</v>
      </c>
      <c r="F107" s="72"/>
      <c r="G107" s="72" t="s">
        <v>1763</v>
      </c>
      <c r="H107" s="72">
        <v>0</v>
      </c>
      <c r="I107" s="72">
        <v>0</v>
      </c>
      <c r="J107" s="72">
        <v>0</v>
      </c>
      <c r="K107" s="72">
        <v>0</v>
      </c>
      <c r="L107" s="72" t="s">
        <v>1960</v>
      </c>
      <c r="M107" s="72" t="s">
        <v>1765</v>
      </c>
      <c r="N107" s="72" t="s">
        <v>1961</v>
      </c>
      <c r="O107" s="72" t="s">
        <v>1765</v>
      </c>
      <c r="P107" s="72" t="s">
        <v>1962</v>
      </c>
    </row>
    <row r="108" spans="1:16" ht="45" x14ac:dyDescent="0.25">
      <c r="A108" s="72">
        <v>45300000</v>
      </c>
      <c r="B108" s="72">
        <v>12100</v>
      </c>
      <c r="C108" s="72" t="s">
        <v>1768</v>
      </c>
      <c r="D108" s="72" t="s">
        <v>162</v>
      </c>
      <c r="E108" s="72">
        <v>1</v>
      </c>
      <c r="F108" s="72" t="s">
        <v>1963</v>
      </c>
      <c r="G108" s="72" t="s">
        <v>1763</v>
      </c>
      <c r="H108" s="72">
        <v>0</v>
      </c>
      <c r="I108" s="72">
        <v>0</v>
      </c>
      <c r="J108" s="72">
        <v>0</v>
      </c>
      <c r="K108" s="72">
        <v>0</v>
      </c>
      <c r="L108" s="72" t="s">
        <v>1964</v>
      </c>
      <c r="M108" s="72" t="s">
        <v>1818</v>
      </c>
      <c r="N108" s="72" t="s">
        <v>1862</v>
      </c>
      <c r="O108" s="72" t="s">
        <v>1765</v>
      </c>
      <c r="P108" s="72" t="s">
        <v>1965</v>
      </c>
    </row>
    <row r="109" spans="1:16" ht="45" x14ac:dyDescent="0.25">
      <c r="A109" s="72">
        <v>45400000</v>
      </c>
      <c r="B109" s="72">
        <v>1510000</v>
      </c>
      <c r="C109" s="72" t="s">
        <v>1761</v>
      </c>
      <c r="D109" s="72" t="s">
        <v>1762</v>
      </c>
      <c r="E109" s="72">
        <v>1</v>
      </c>
      <c r="F109" s="72"/>
      <c r="G109" s="72" t="s">
        <v>1763</v>
      </c>
      <c r="H109" s="72">
        <v>0</v>
      </c>
      <c r="I109" s="72">
        <v>0</v>
      </c>
      <c r="J109" s="72">
        <v>0</v>
      </c>
      <c r="K109" s="72">
        <v>0</v>
      </c>
      <c r="L109" s="72" t="s">
        <v>1966</v>
      </c>
      <c r="M109" s="72" t="s">
        <v>1765</v>
      </c>
      <c r="N109" s="72" t="s">
        <v>1967</v>
      </c>
      <c r="O109" s="72" t="s">
        <v>1765</v>
      </c>
      <c r="P109" s="72" t="s">
        <v>1968</v>
      </c>
    </row>
    <row r="110" spans="1:16" ht="45" x14ac:dyDescent="0.25">
      <c r="A110" s="72">
        <v>45500000</v>
      </c>
      <c r="B110" s="72">
        <v>4000</v>
      </c>
      <c r="C110" s="72" t="s">
        <v>1768</v>
      </c>
      <c r="D110" s="72" t="s">
        <v>1762</v>
      </c>
      <c r="E110" s="72">
        <v>1</v>
      </c>
      <c r="F110" s="72" t="s">
        <v>1778</v>
      </c>
      <c r="G110" s="72" t="s">
        <v>1763</v>
      </c>
      <c r="H110" s="72">
        <v>0</v>
      </c>
      <c r="I110" s="72">
        <v>0</v>
      </c>
      <c r="J110" s="72">
        <v>0</v>
      </c>
      <c r="K110" s="72">
        <v>0</v>
      </c>
      <c r="L110" s="72"/>
      <c r="M110" s="72" t="s">
        <v>1779</v>
      </c>
      <c r="N110" s="72" t="s">
        <v>1969</v>
      </c>
      <c r="O110" s="72" t="s">
        <v>1779</v>
      </c>
      <c r="P110" s="72" t="s">
        <v>1969</v>
      </c>
    </row>
    <row r="111" spans="1:16" ht="45" x14ac:dyDescent="0.25">
      <c r="A111" s="72">
        <v>48200000</v>
      </c>
      <c r="B111" s="72">
        <v>50000</v>
      </c>
      <c r="C111" s="72" t="s">
        <v>1789</v>
      </c>
      <c r="D111" s="72" t="s">
        <v>1762</v>
      </c>
      <c r="E111" s="72">
        <v>1</v>
      </c>
      <c r="F111" s="72" t="s">
        <v>1778</v>
      </c>
      <c r="G111" s="72" t="s">
        <v>1763</v>
      </c>
      <c r="H111" s="72">
        <v>0</v>
      </c>
      <c r="I111" s="72">
        <v>0</v>
      </c>
      <c r="J111" s="72">
        <v>0</v>
      </c>
      <c r="K111" s="72">
        <v>0</v>
      </c>
      <c r="L111" s="72"/>
      <c r="M111" s="72" t="s">
        <v>1779</v>
      </c>
      <c r="N111" s="72" t="s">
        <v>1970</v>
      </c>
      <c r="O111" s="72" t="s">
        <v>1779</v>
      </c>
      <c r="P111" s="72" t="s">
        <v>1970</v>
      </c>
    </row>
    <row r="112" spans="1:16" ht="30" x14ac:dyDescent="0.25">
      <c r="A112" s="72">
        <v>48400000</v>
      </c>
      <c r="B112" s="72">
        <v>10000</v>
      </c>
      <c r="C112" s="72" t="s">
        <v>1768</v>
      </c>
      <c r="D112" s="72" t="s">
        <v>1787</v>
      </c>
      <c r="E112" s="72">
        <v>1</v>
      </c>
      <c r="F112" s="72" t="s">
        <v>1821</v>
      </c>
      <c r="G112" s="72" t="s">
        <v>1763</v>
      </c>
      <c r="H112" s="72">
        <v>0</v>
      </c>
      <c r="I112" s="72">
        <v>0</v>
      </c>
      <c r="J112" s="72">
        <v>0</v>
      </c>
      <c r="K112" s="72">
        <v>0</v>
      </c>
      <c r="L112" s="72"/>
      <c r="M112" s="72" t="s">
        <v>1779</v>
      </c>
      <c r="N112" s="72" t="s">
        <v>1971</v>
      </c>
      <c r="O112" s="72" t="s">
        <v>1779</v>
      </c>
      <c r="P112" s="72" t="s">
        <v>1971</v>
      </c>
    </row>
    <row r="113" spans="1:16" ht="45" x14ac:dyDescent="0.25">
      <c r="A113" s="72">
        <v>48800000</v>
      </c>
      <c r="B113" s="72">
        <v>4990</v>
      </c>
      <c r="C113" s="72" t="s">
        <v>1768</v>
      </c>
      <c r="D113" s="72" t="s">
        <v>1422</v>
      </c>
      <c r="E113" s="72">
        <v>1</v>
      </c>
      <c r="F113" s="72" t="s">
        <v>1778</v>
      </c>
      <c r="G113" s="72" t="s">
        <v>1763</v>
      </c>
      <c r="H113" s="72">
        <v>0</v>
      </c>
      <c r="I113" s="72">
        <v>0</v>
      </c>
      <c r="J113" s="72">
        <v>0</v>
      </c>
      <c r="K113" s="72">
        <v>0</v>
      </c>
      <c r="L113" s="72" t="s">
        <v>1795</v>
      </c>
      <c r="M113" s="72" t="s">
        <v>1765</v>
      </c>
      <c r="N113" s="72" t="s">
        <v>1972</v>
      </c>
      <c r="O113" s="72" t="s">
        <v>1765</v>
      </c>
      <c r="P113" s="72" t="s">
        <v>1973</v>
      </c>
    </row>
    <row r="114" spans="1:16" ht="90" x14ac:dyDescent="0.25">
      <c r="A114" s="72">
        <v>48900000</v>
      </c>
      <c r="B114" s="72">
        <v>24500</v>
      </c>
      <c r="C114" s="72" t="s">
        <v>1768</v>
      </c>
      <c r="D114" s="72" t="s">
        <v>1762</v>
      </c>
      <c r="E114" s="72">
        <v>1</v>
      </c>
      <c r="F114" s="72" t="s">
        <v>1974</v>
      </c>
      <c r="G114" s="72" t="s">
        <v>1763</v>
      </c>
      <c r="H114" s="72">
        <v>0</v>
      </c>
      <c r="I114" s="72">
        <v>0</v>
      </c>
      <c r="J114" s="72">
        <v>0</v>
      </c>
      <c r="K114" s="72">
        <v>0</v>
      </c>
      <c r="L114" s="72" t="s">
        <v>1975</v>
      </c>
      <c r="M114" s="72" t="s">
        <v>1779</v>
      </c>
      <c r="N114" s="72" t="s">
        <v>1826</v>
      </c>
      <c r="O114" s="72" t="s">
        <v>1818</v>
      </c>
      <c r="P114" s="72" t="s">
        <v>1976</v>
      </c>
    </row>
    <row r="115" spans="1:16" ht="78" customHeight="1" x14ac:dyDescent="0.25">
      <c r="A115" s="72">
        <v>50100000</v>
      </c>
      <c r="B115" s="72">
        <v>650000</v>
      </c>
      <c r="C115" s="72" t="s">
        <v>1761</v>
      </c>
      <c r="D115" s="72" t="s">
        <v>1762</v>
      </c>
      <c r="E115" s="72">
        <v>1</v>
      </c>
      <c r="F115" s="72"/>
      <c r="G115" s="72" t="s">
        <v>1763</v>
      </c>
      <c r="H115" s="72">
        <v>0</v>
      </c>
      <c r="I115" s="72">
        <v>0</v>
      </c>
      <c r="J115" s="72">
        <v>0</v>
      </c>
      <c r="K115" s="72">
        <v>0</v>
      </c>
      <c r="L115" s="72" t="s">
        <v>1764</v>
      </c>
      <c r="M115" s="72" t="s">
        <v>1765</v>
      </c>
      <c r="N115" s="72" t="s">
        <v>1766</v>
      </c>
      <c r="O115" s="72" t="s">
        <v>1765</v>
      </c>
      <c r="P115" s="72" t="s">
        <v>1767</v>
      </c>
    </row>
    <row r="116" spans="1:16" ht="31.5" customHeight="1" x14ac:dyDescent="0.25">
      <c r="A116" s="72">
        <v>50100000</v>
      </c>
      <c r="B116" s="72">
        <v>356500</v>
      </c>
      <c r="C116" s="72" t="s">
        <v>1768</v>
      </c>
      <c r="D116" s="72" t="s">
        <v>1762</v>
      </c>
      <c r="E116" s="72">
        <v>1</v>
      </c>
      <c r="F116" s="72" t="s">
        <v>1769</v>
      </c>
      <c r="G116" s="72" t="s">
        <v>1763</v>
      </c>
      <c r="H116" s="72">
        <v>0</v>
      </c>
      <c r="I116" s="72">
        <v>0</v>
      </c>
      <c r="J116" s="72">
        <v>0</v>
      </c>
      <c r="K116" s="72">
        <v>0</v>
      </c>
      <c r="L116" s="72" t="s">
        <v>1770</v>
      </c>
      <c r="M116" s="72" t="s">
        <v>1765</v>
      </c>
      <c r="N116" s="72" t="s">
        <v>1771</v>
      </c>
      <c r="O116" s="72" t="s">
        <v>1765</v>
      </c>
      <c r="P116" s="72" t="s">
        <v>1767</v>
      </c>
    </row>
    <row r="117" spans="1:16" ht="45" x14ac:dyDescent="0.25">
      <c r="A117" s="72">
        <v>50300000</v>
      </c>
      <c r="B117" s="72">
        <v>165000</v>
      </c>
      <c r="C117" s="72" t="s">
        <v>1789</v>
      </c>
      <c r="D117" s="72" t="s">
        <v>1762</v>
      </c>
      <c r="E117" s="72">
        <v>1</v>
      </c>
      <c r="F117" s="72" t="s">
        <v>1778</v>
      </c>
      <c r="G117" s="72" t="s">
        <v>1763</v>
      </c>
      <c r="H117" s="72">
        <v>0</v>
      </c>
      <c r="I117" s="72">
        <v>0</v>
      </c>
      <c r="J117" s="72">
        <v>0</v>
      </c>
      <c r="K117" s="72">
        <v>0</v>
      </c>
      <c r="L117" s="72" t="s">
        <v>1799</v>
      </c>
      <c r="M117" s="72" t="s">
        <v>1765</v>
      </c>
      <c r="N117" s="72" t="s">
        <v>1766</v>
      </c>
      <c r="O117" s="72" t="s">
        <v>1765</v>
      </c>
      <c r="P117" s="72" t="s">
        <v>1977</v>
      </c>
    </row>
    <row r="118" spans="1:16" ht="45" x14ac:dyDescent="0.25">
      <c r="A118" s="72">
        <v>50400000</v>
      </c>
      <c r="B118" s="72">
        <v>10000</v>
      </c>
      <c r="C118" s="72" t="s">
        <v>1789</v>
      </c>
      <c r="D118" s="72" t="s">
        <v>1762</v>
      </c>
      <c r="E118" s="72">
        <v>1</v>
      </c>
      <c r="F118" s="72" t="s">
        <v>1778</v>
      </c>
      <c r="G118" s="72" t="s">
        <v>1763</v>
      </c>
      <c r="H118" s="72">
        <v>0</v>
      </c>
      <c r="I118" s="72">
        <v>0</v>
      </c>
      <c r="J118" s="72">
        <v>0</v>
      </c>
      <c r="K118" s="72">
        <v>0</v>
      </c>
      <c r="L118" s="72" t="s">
        <v>1964</v>
      </c>
      <c r="M118" s="72" t="s">
        <v>1765</v>
      </c>
      <c r="N118" s="72" t="s">
        <v>1978</v>
      </c>
      <c r="O118" s="72" t="s">
        <v>1765</v>
      </c>
      <c r="P118" s="72" t="s">
        <v>1977</v>
      </c>
    </row>
    <row r="119" spans="1:16" ht="30" x14ac:dyDescent="0.25">
      <c r="A119" s="72">
        <v>50500000</v>
      </c>
      <c r="B119" s="72">
        <v>100000</v>
      </c>
      <c r="C119" s="72" t="s">
        <v>1789</v>
      </c>
      <c r="D119" s="72" t="s">
        <v>1762</v>
      </c>
      <c r="E119" s="72">
        <v>1</v>
      </c>
      <c r="F119" s="72"/>
      <c r="G119" s="72" t="s">
        <v>1763</v>
      </c>
      <c r="H119" s="72">
        <v>0</v>
      </c>
      <c r="I119" s="72">
        <v>0</v>
      </c>
      <c r="J119" s="72">
        <v>0</v>
      </c>
      <c r="K119" s="72">
        <v>0</v>
      </c>
      <c r="L119" s="72"/>
      <c r="M119" s="72" t="s">
        <v>1765</v>
      </c>
      <c r="N119" s="72" t="s">
        <v>1979</v>
      </c>
      <c r="O119" s="72" t="s">
        <v>1765</v>
      </c>
      <c r="P119" s="72" t="s">
        <v>1979</v>
      </c>
    </row>
    <row r="120" spans="1:16" ht="60" x14ac:dyDescent="0.25">
      <c r="A120" s="72">
        <v>50600000</v>
      </c>
      <c r="B120" s="72">
        <v>120620</v>
      </c>
      <c r="C120" s="72" t="s">
        <v>1789</v>
      </c>
      <c r="D120" s="72" t="s">
        <v>1762</v>
      </c>
      <c r="E120" s="72">
        <v>1</v>
      </c>
      <c r="F120" s="72" t="s">
        <v>1778</v>
      </c>
      <c r="G120" s="72" t="s">
        <v>1763</v>
      </c>
      <c r="H120" s="72">
        <v>0</v>
      </c>
      <c r="I120" s="72">
        <v>0</v>
      </c>
      <c r="J120" s="72">
        <v>0</v>
      </c>
      <c r="K120" s="72">
        <v>0</v>
      </c>
      <c r="L120" s="72" t="s">
        <v>1980</v>
      </c>
      <c r="M120" s="72" t="s">
        <v>1818</v>
      </c>
      <c r="N120" s="72" t="s">
        <v>1981</v>
      </c>
      <c r="O120" s="72" t="s">
        <v>1765</v>
      </c>
      <c r="P120" s="72" t="s">
        <v>1982</v>
      </c>
    </row>
    <row r="121" spans="1:16" ht="45" x14ac:dyDescent="0.25">
      <c r="A121" s="72">
        <v>50700000</v>
      </c>
      <c r="B121" s="72">
        <v>120100</v>
      </c>
      <c r="C121" s="72" t="s">
        <v>1789</v>
      </c>
      <c r="D121" s="72" t="s">
        <v>1762</v>
      </c>
      <c r="E121" s="72">
        <v>1</v>
      </c>
      <c r="F121" s="72" t="s">
        <v>1778</v>
      </c>
      <c r="G121" s="72" t="s">
        <v>1763</v>
      </c>
      <c r="H121" s="72">
        <v>0</v>
      </c>
      <c r="I121" s="72">
        <v>0</v>
      </c>
      <c r="J121" s="72">
        <v>0</v>
      </c>
      <c r="K121" s="72">
        <v>0</v>
      </c>
      <c r="L121" s="72" t="s">
        <v>1983</v>
      </c>
      <c r="M121" s="72" t="s">
        <v>1765</v>
      </c>
      <c r="N121" s="72" t="s">
        <v>1979</v>
      </c>
      <c r="O121" s="72" t="s">
        <v>1765</v>
      </c>
      <c r="P121" s="72" t="s">
        <v>1984</v>
      </c>
    </row>
    <row r="122" spans="1:16" ht="45" x14ac:dyDescent="0.25">
      <c r="A122" s="72">
        <v>50800000</v>
      </c>
      <c r="B122" s="72">
        <v>20000</v>
      </c>
      <c r="C122" s="72" t="s">
        <v>1789</v>
      </c>
      <c r="D122" s="72" t="s">
        <v>1762</v>
      </c>
      <c r="E122" s="72">
        <v>1</v>
      </c>
      <c r="F122" s="72" t="s">
        <v>1778</v>
      </c>
      <c r="G122" s="72" t="s">
        <v>1763</v>
      </c>
      <c r="H122" s="72">
        <v>0</v>
      </c>
      <c r="I122" s="72">
        <v>0</v>
      </c>
      <c r="J122" s="72">
        <v>0</v>
      </c>
      <c r="K122" s="72">
        <v>0</v>
      </c>
      <c r="L122" s="72" t="s">
        <v>1985</v>
      </c>
      <c r="M122" s="72" t="s">
        <v>1765</v>
      </c>
      <c r="N122" s="72" t="s">
        <v>1986</v>
      </c>
      <c r="O122" s="72" t="s">
        <v>1818</v>
      </c>
      <c r="P122" s="72" t="s">
        <v>1987</v>
      </c>
    </row>
    <row r="123" spans="1:16" ht="30" x14ac:dyDescent="0.25">
      <c r="A123" s="72">
        <v>50800000</v>
      </c>
      <c r="B123" s="72">
        <v>600000</v>
      </c>
      <c r="C123" s="72" t="s">
        <v>1768</v>
      </c>
      <c r="D123" s="72" t="s">
        <v>1762</v>
      </c>
      <c r="E123" s="72">
        <v>3</v>
      </c>
      <c r="F123" s="72" t="s">
        <v>1963</v>
      </c>
      <c r="G123" s="72" t="s">
        <v>1763</v>
      </c>
      <c r="H123" s="72">
        <v>0</v>
      </c>
      <c r="I123" s="72">
        <v>0</v>
      </c>
      <c r="J123" s="72">
        <v>0</v>
      </c>
      <c r="K123" s="72">
        <v>0</v>
      </c>
      <c r="L123" s="72"/>
      <c r="M123" s="72" t="s">
        <v>1765</v>
      </c>
      <c r="N123" s="72" t="s">
        <v>1988</v>
      </c>
      <c r="O123" s="72" t="s">
        <v>1765</v>
      </c>
      <c r="P123" s="72" t="s">
        <v>1988</v>
      </c>
    </row>
    <row r="124" spans="1:16" ht="45" x14ac:dyDescent="0.25">
      <c r="A124" s="72">
        <v>51100000</v>
      </c>
      <c r="B124" s="72">
        <v>39000</v>
      </c>
      <c r="C124" s="72" t="s">
        <v>1789</v>
      </c>
      <c r="D124" s="72" t="s">
        <v>1762</v>
      </c>
      <c r="E124" s="72">
        <v>1</v>
      </c>
      <c r="F124" s="72" t="s">
        <v>1778</v>
      </c>
      <c r="G124" s="72" t="s">
        <v>1763</v>
      </c>
      <c r="H124" s="72">
        <v>0</v>
      </c>
      <c r="I124" s="72">
        <v>0</v>
      </c>
      <c r="J124" s="72">
        <v>0</v>
      </c>
      <c r="K124" s="72">
        <v>0</v>
      </c>
      <c r="L124" s="72" t="s">
        <v>1989</v>
      </c>
      <c r="M124" s="72" t="s">
        <v>1765</v>
      </c>
      <c r="N124" s="72" t="s">
        <v>1990</v>
      </c>
      <c r="O124" s="72" t="s">
        <v>1765</v>
      </c>
      <c r="P124" s="72" t="s">
        <v>1991</v>
      </c>
    </row>
    <row r="125" spans="1:16" ht="45" x14ac:dyDescent="0.25">
      <c r="A125" s="72">
        <v>51200000</v>
      </c>
      <c r="B125" s="72">
        <v>1000</v>
      </c>
      <c r="C125" s="72" t="s">
        <v>1768</v>
      </c>
      <c r="D125" s="72" t="s">
        <v>1787</v>
      </c>
      <c r="E125" s="72">
        <v>1</v>
      </c>
      <c r="F125" s="72" t="s">
        <v>1778</v>
      </c>
      <c r="G125" s="72" t="s">
        <v>1763</v>
      </c>
      <c r="H125" s="72">
        <v>0</v>
      </c>
      <c r="I125" s="72">
        <v>0</v>
      </c>
      <c r="J125" s="72">
        <v>0</v>
      </c>
      <c r="K125" s="72">
        <v>0</v>
      </c>
      <c r="L125" s="72"/>
      <c r="M125" s="72" t="s">
        <v>1779</v>
      </c>
      <c r="N125" s="72" t="s">
        <v>1992</v>
      </c>
      <c r="O125" s="72" t="s">
        <v>1779</v>
      </c>
      <c r="P125" s="72" t="s">
        <v>1992</v>
      </c>
    </row>
    <row r="126" spans="1:16" ht="45" x14ac:dyDescent="0.25">
      <c r="A126" s="72">
        <v>51300000</v>
      </c>
      <c r="B126" s="72">
        <v>80000</v>
      </c>
      <c r="C126" s="72" t="s">
        <v>1789</v>
      </c>
      <c r="D126" s="72" t="s">
        <v>1762</v>
      </c>
      <c r="E126" s="72">
        <v>1</v>
      </c>
      <c r="F126" s="72" t="s">
        <v>1778</v>
      </c>
      <c r="G126" s="72" t="s">
        <v>1763</v>
      </c>
      <c r="H126" s="72">
        <v>0</v>
      </c>
      <c r="I126" s="72">
        <v>0</v>
      </c>
      <c r="J126" s="72">
        <v>0</v>
      </c>
      <c r="K126" s="72">
        <v>0</v>
      </c>
      <c r="L126" s="72"/>
      <c r="M126" s="72" t="s">
        <v>1779</v>
      </c>
      <c r="N126" s="72" t="s">
        <v>1993</v>
      </c>
      <c r="O126" s="72" t="s">
        <v>1779</v>
      </c>
      <c r="P126" s="72" t="s">
        <v>1993</v>
      </c>
    </row>
    <row r="127" spans="1:16" ht="45" x14ac:dyDescent="0.25">
      <c r="A127" s="72">
        <v>51500000</v>
      </c>
      <c r="B127" s="72">
        <v>4900</v>
      </c>
      <c r="C127" s="72" t="s">
        <v>1768</v>
      </c>
      <c r="D127" s="72" t="s">
        <v>1422</v>
      </c>
      <c r="E127" s="72">
        <v>1</v>
      </c>
      <c r="F127" s="72" t="s">
        <v>1778</v>
      </c>
      <c r="G127" s="72" t="s">
        <v>1763</v>
      </c>
      <c r="H127" s="72">
        <v>0</v>
      </c>
      <c r="I127" s="72">
        <v>0</v>
      </c>
      <c r="J127" s="72">
        <v>0</v>
      </c>
      <c r="K127" s="72">
        <v>0</v>
      </c>
      <c r="L127" s="72"/>
      <c r="M127" s="72" t="s">
        <v>1765</v>
      </c>
      <c r="N127" s="72" t="s">
        <v>1829</v>
      </c>
      <c r="O127" s="72" t="s">
        <v>1765</v>
      </c>
      <c r="P127" s="72" t="s">
        <v>1829</v>
      </c>
    </row>
    <row r="128" spans="1:16" ht="45" x14ac:dyDescent="0.25">
      <c r="A128" s="72">
        <v>51600000</v>
      </c>
      <c r="B128" s="72">
        <v>2000</v>
      </c>
      <c r="C128" s="72" t="s">
        <v>1768</v>
      </c>
      <c r="D128" s="72" t="s">
        <v>1422</v>
      </c>
      <c r="E128" s="72">
        <v>1</v>
      </c>
      <c r="F128" s="72" t="s">
        <v>1778</v>
      </c>
      <c r="G128" s="72" t="s">
        <v>1763</v>
      </c>
      <c r="H128" s="72">
        <v>0</v>
      </c>
      <c r="I128" s="72">
        <v>0</v>
      </c>
      <c r="J128" s="72">
        <v>0</v>
      </c>
      <c r="K128" s="72">
        <v>0</v>
      </c>
      <c r="L128" s="72"/>
      <c r="M128" s="72" t="s">
        <v>1779</v>
      </c>
      <c r="N128" s="72" t="s">
        <v>1994</v>
      </c>
      <c r="O128" s="72" t="s">
        <v>1779</v>
      </c>
      <c r="P128" s="72" t="s">
        <v>1994</v>
      </c>
    </row>
    <row r="129" spans="1:16" ht="45" x14ac:dyDescent="0.25">
      <c r="A129" s="72">
        <v>51900000</v>
      </c>
      <c r="B129" s="72">
        <v>160010</v>
      </c>
      <c r="C129" s="72" t="s">
        <v>1789</v>
      </c>
      <c r="D129" s="72" t="s">
        <v>1762</v>
      </c>
      <c r="E129" s="72">
        <v>1</v>
      </c>
      <c r="F129" s="72" t="s">
        <v>1778</v>
      </c>
      <c r="G129" s="72" t="s">
        <v>1763</v>
      </c>
      <c r="H129" s="72">
        <v>0</v>
      </c>
      <c r="I129" s="72">
        <v>0</v>
      </c>
      <c r="J129" s="72">
        <v>0</v>
      </c>
      <c r="K129" s="72">
        <v>0</v>
      </c>
      <c r="L129" s="72" t="s">
        <v>1995</v>
      </c>
      <c r="M129" s="72" t="s">
        <v>1779</v>
      </c>
      <c r="N129" s="72" t="s">
        <v>1996</v>
      </c>
      <c r="O129" s="72" t="s">
        <v>1779</v>
      </c>
      <c r="P129" s="72" t="s">
        <v>1997</v>
      </c>
    </row>
    <row r="130" spans="1:16" ht="45" x14ac:dyDescent="0.25">
      <c r="A130" s="72">
        <v>55100000</v>
      </c>
      <c r="B130" s="72">
        <v>50000</v>
      </c>
      <c r="C130" s="72" t="s">
        <v>1768</v>
      </c>
      <c r="D130" s="72" t="s">
        <v>1762</v>
      </c>
      <c r="E130" s="72">
        <v>1</v>
      </c>
      <c r="F130" s="72" t="s">
        <v>1781</v>
      </c>
      <c r="G130" s="72" t="s">
        <v>1763</v>
      </c>
      <c r="H130" s="72">
        <v>0</v>
      </c>
      <c r="I130" s="72">
        <v>0</v>
      </c>
      <c r="J130" s="72">
        <v>0</v>
      </c>
      <c r="K130" s="72">
        <v>0</v>
      </c>
      <c r="L130" s="72" t="s">
        <v>1799</v>
      </c>
      <c r="M130" s="72" t="s">
        <v>1779</v>
      </c>
      <c r="N130" s="72" t="s">
        <v>1828</v>
      </c>
      <c r="O130" s="72" t="s">
        <v>1779</v>
      </c>
      <c r="P130" s="72" t="s">
        <v>1998</v>
      </c>
    </row>
    <row r="131" spans="1:16" ht="45" x14ac:dyDescent="0.25">
      <c r="A131" s="72">
        <v>55300000</v>
      </c>
      <c r="B131" s="72">
        <v>120000</v>
      </c>
      <c r="C131" s="72" t="s">
        <v>1768</v>
      </c>
      <c r="D131" s="72" t="s">
        <v>1762</v>
      </c>
      <c r="E131" s="72">
        <v>1</v>
      </c>
      <c r="F131" s="72" t="s">
        <v>1781</v>
      </c>
      <c r="G131" s="72" t="s">
        <v>1763</v>
      </c>
      <c r="H131" s="72">
        <v>0</v>
      </c>
      <c r="I131" s="72">
        <v>0</v>
      </c>
      <c r="J131" s="72">
        <v>0</v>
      </c>
      <c r="K131" s="72">
        <v>0</v>
      </c>
      <c r="L131" s="72"/>
      <c r="M131" s="72" t="s">
        <v>1765</v>
      </c>
      <c r="N131" s="72" t="s">
        <v>1999</v>
      </c>
      <c r="O131" s="72" t="s">
        <v>1765</v>
      </c>
      <c r="P131" s="72" t="s">
        <v>1999</v>
      </c>
    </row>
    <row r="132" spans="1:16" ht="45" x14ac:dyDescent="0.25">
      <c r="A132" s="72">
        <v>55500000</v>
      </c>
      <c r="B132" s="72">
        <v>4900</v>
      </c>
      <c r="C132" s="72" t="s">
        <v>1768</v>
      </c>
      <c r="D132" s="72" t="s">
        <v>1762</v>
      </c>
      <c r="E132" s="72">
        <v>1</v>
      </c>
      <c r="F132" s="72" t="s">
        <v>1781</v>
      </c>
      <c r="G132" s="72" t="s">
        <v>1763</v>
      </c>
      <c r="H132" s="72">
        <v>0</v>
      </c>
      <c r="I132" s="72">
        <v>0</v>
      </c>
      <c r="J132" s="72">
        <v>0</v>
      </c>
      <c r="K132" s="72">
        <v>0</v>
      </c>
      <c r="L132" s="72" t="s">
        <v>160</v>
      </c>
      <c r="M132" s="72" t="s">
        <v>1818</v>
      </c>
      <c r="N132" s="72" t="s">
        <v>2000</v>
      </c>
      <c r="O132" s="72" t="s">
        <v>1818</v>
      </c>
      <c r="P132" s="72" t="s">
        <v>2000</v>
      </c>
    </row>
    <row r="133" spans="1:16" ht="45" x14ac:dyDescent="0.25">
      <c r="A133" s="72">
        <v>60100000</v>
      </c>
      <c r="B133" s="72">
        <v>8774</v>
      </c>
      <c r="C133" s="72" t="s">
        <v>1768</v>
      </c>
      <c r="D133" s="72" t="s">
        <v>162</v>
      </c>
      <c r="E133" s="72">
        <v>1</v>
      </c>
      <c r="F133" s="72" t="s">
        <v>1781</v>
      </c>
      <c r="G133" s="72" t="s">
        <v>1763</v>
      </c>
      <c r="H133" s="72">
        <v>0</v>
      </c>
      <c r="I133" s="72">
        <v>0</v>
      </c>
      <c r="J133" s="72">
        <v>0</v>
      </c>
      <c r="K133" s="72">
        <v>0</v>
      </c>
      <c r="L133" s="72" t="s">
        <v>1799</v>
      </c>
      <c r="M133" s="72" t="s">
        <v>1779</v>
      </c>
      <c r="N133" s="72" t="s">
        <v>2001</v>
      </c>
      <c r="O133" s="72" t="s">
        <v>1765</v>
      </c>
      <c r="P133" s="72" t="s">
        <v>2002</v>
      </c>
    </row>
    <row r="134" spans="1:16" ht="45" x14ac:dyDescent="0.25">
      <c r="A134" s="72">
        <v>63100000</v>
      </c>
      <c r="B134" s="72">
        <v>121400</v>
      </c>
      <c r="C134" s="72" t="s">
        <v>1789</v>
      </c>
      <c r="D134" s="72" t="s">
        <v>1762</v>
      </c>
      <c r="E134" s="72">
        <v>1</v>
      </c>
      <c r="F134" s="72" t="s">
        <v>1778</v>
      </c>
      <c r="G134" s="72" t="s">
        <v>1763</v>
      </c>
      <c r="H134" s="72">
        <v>0</v>
      </c>
      <c r="I134" s="72">
        <v>0</v>
      </c>
      <c r="J134" s="72">
        <v>0</v>
      </c>
      <c r="K134" s="72">
        <v>0</v>
      </c>
      <c r="L134" s="72" t="s">
        <v>2003</v>
      </c>
      <c r="M134" s="72" t="s">
        <v>1765</v>
      </c>
      <c r="N134" s="72" t="s">
        <v>1990</v>
      </c>
      <c r="O134" s="72" t="s">
        <v>1779</v>
      </c>
      <c r="P134" s="72" t="s">
        <v>2004</v>
      </c>
    </row>
    <row r="135" spans="1:16" ht="45" x14ac:dyDescent="0.25">
      <c r="A135" s="72">
        <v>63500000</v>
      </c>
      <c r="B135" s="72">
        <v>1000</v>
      </c>
      <c r="C135" s="72" t="s">
        <v>1768</v>
      </c>
      <c r="D135" s="72" t="s">
        <v>162</v>
      </c>
      <c r="E135" s="72">
        <v>1</v>
      </c>
      <c r="F135" s="72" t="s">
        <v>1781</v>
      </c>
      <c r="G135" s="72" t="s">
        <v>1763</v>
      </c>
      <c r="H135" s="72">
        <v>0</v>
      </c>
      <c r="I135" s="72">
        <v>0</v>
      </c>
      <c r="J135" s="72">
        <v>0</v>
      </c>
      <c r="K135" s="72">
        <v>0</v>
      </c>
      <c r="L135" s="72"/>
      <c r="M135" s="72" t="s">
        <v>1779</v>
      </c>
      <c r="N135" s="72" t="s">
        <v>2005</v>
      </c>
      <c r="O135" s="72" t="s">
        <v>1779</v>
      </c>
      <c r="P135" s="72" t="s">
        <v>2005</v>
      </c>
    </row>
    <row r="136" spans="1:16" ht="30" x14ac:dyDescent="0.25">
      <c r="A136" s="72">
        <v>63700000</v>
      </c>
      <c r="B136" s="72">
        <v>13000</v>
      </c>
      <c r="C136" s="72" t="s">
        <v>1768</v>
      </c>
      <c r="D136" s="72" t="s">
        <v>1762</v>
      </c>
      <c r="E136" s="72">
        <v>1</v>
      </c>
      <c r="F136" s="72" t="s">
        <v>1821</v>
      </c>
      <c r="G136" s="72" t="s">
        <v>1763</v>
      </c>
      <c r="H136" s="72">
        <v>0</v>
      </c>
      <c r="I136" s="72">
        <v>0</v>
      </c>
      <c r="J136" s="72">
        <v>0</v>
      </c>
      <c r="K136" s="72">
        <v>0</v>
      </c>
      <c r="L136" s="72" t="s">
        <v>1770</v>
      </c>
      <c r="M136" s="72" t="s">
        <v>1779</v>
      </c>
      <c r="N136" s="72" t="s">
        <v>2006</v>
      </c>
      <c r="O136" s="72" t="s">
        <v>1765</v>
      </c>
      <c r="P136" s="72" t="s">
        <v>2007</v>
      </c>
    </row>
    <row r="137" spans="1:16" ht="45" x14ac:dyDescent="0.25">
      <c r="A137" s="72">
        <v>63700000</v>
      </c>
      <c r="B137" s="72">
        <v>156000</v>
      </c>
      <c r="C137" s="72" t="s">
        <v>1789</v>
      </c>
      <c r="D137" s="72" t="s">
        <v>1762</v>
      </c>
      <c r="E137" s="72">
        <v>1</v>
      </c>
      <c r="F137" s="72" t="s">
        <v>1778</v>
      </c>
      <c r="G137" s="72" t="s">
        <v>1763</v>
      </c>
      <c r="H137" s="72">
        <v>0</v>
      </c>
      <c r="I137" s="72">
        <v>0</v>
      </c>
      <c r="J137" s="72">
        <v>0</v>
      </c>
      <c r="K137" s="72">
        <v>0</v>
      </c>
      <c r="L137" s="72" t="s">
        <v>2008</v>
      </c>
      <c r="M137" s="72" t="s">
        <v>1765</v>
      </c>
      <c r="N137" s="72" t="s">
        <v>2009</v>
      </c>
      <c r="O137" s="72" t="s">
        <v>1779</v>
      </c>
      <c r="P137" s="72" t="s">
        <v>2010</v>
      </c>
    </row>
    <row r="138" spans="1:16" ht="90" x14ac:dyDescent="0.25">
      <c r="A138" s="72">
        <v>63700000</v>
      </c>
      <c r="B138" s="72">
        <v>625</v>
      </c>
      <c r="C138" s="72" t="s">
        <v>1768</v>
      </c>
      <c r="D138" s="72" t="s">
        <v>604</v>
      </c>
      <c r="E138" s="72">
        <v>1</v>
      </c>
      <c r="F138" s="72" t="s">
        <v>1974</v>
      </c>
      <c r="G138" s="72" t="s">
        <v>1763</v>
      </c>
      <c r="H138" s="72">
        <v>0</v>
      </c>
      <c r="I138" s="72">
        <v>0</v>
      </c>
      <c r="J138" s="72">
        <v>0</v>
      </c>
      <c r="K138" s="72">
        <v>0</v>
      </c>
      <c r="L138" s="72"/>
      <c r="M138" s="72" t="s">
        <v>1765</v>
      </c>
      <c r="N138" s="72" t="s">
        <v>2011</v>
      </c>
      <c r="O138" s="72" t="s">
        <v>1765</v>
      </c>
      <c r="P138" s="72" t="s">
        <v>2011</v>
      </c>
    </row>
    <row r="139" spans="1:16" ht="30" x14ac:dyDescent="0.25">
      <c r="A139" s="72">
        <v>64200000</v>
      </c>
      <c r="B139" s="72">
        <v>743000</v>
      </c>
      <c r="C139" s="72" t="s">
        <v>1783</v>
      </c>
      <c r="D139" s="72" t="s">
        <v>1762</v>
      </c>
      <c r="E139" s="72">
        <v>1</v>
      </c>
      <c r="F139" s="72"/>
      <c r="G139" s="72" t="s">
        <v>1763</v>
      </c>
      <c r="H139" s="72">
        <v>0</v>
      </c>
      <c r="I139" s="72">
        <v>0</v>
      </c>
      <c r="J139" s="72">
        <v>0</v>
      </c>
      <c r="K139" s="72">
        <v>0</v>
      </c>
      <c r="L139" s="72" t="s">
        <v>2012</v>
      </c>
      <c r="M139" s="72" t="s">
        <v>1765</v>
      </c>
      <c r="N139" s="72" t="s">
        <v>2013</v>
      </c>
      <c r="O139" s="72" t="s">
        <v>1765</v>
      </c>
      <c r="P139" s="72" t="s">
        <v>2014</v>
      </c>
    </row>
    <row r="140" spans="1:16" ht="60" x14ac:dyDescent="0.25">
      <c r="A140" s="72">
        <v>64200000</v>
      </c>
      <c r="B140" s="72">
        <v>4000</v>
      </c>
      <c r="C140" s="72" t="s">
        <v>1768</v>
      </c>
      <c r="D140" s="72" t="s">
        <v>162</v>
      </c>
      <c r="E140" s="72">
        <v>1</v>
      </c>
      <c r="F140" s="72" t="s">
        <v>1840</v>
      </c>
      <c r="G140" s="72" t="s">
        <v>1763</v>
      </c>
      <c r="H140" s="72">
        <v>0</v>
      </c>
      <c r="I140" s="72">
        <v>0</v>
      </c>
      <c r="J140" s="72">
        <v>0</v>
      </c>
      <c r="K140" s="72">
        <v>0</v>
      </c>
      <c r="L140" s="72" t="s">
        <v>2015</v>
      </c>
      <c r="M140" s="72" t="s">
        <v>1779</v>
      </c>
      <c r="N140" s="72" t="s">
        <v>2016</v>
      </c>
      <c r="O140" s="72" t="s">
        <v>1779</v>
      </c>
      <c r="P140" s="72" t="s">
        <v>2017</v>
      </c>
    </row>
    <row r="141" spans="1:16" ht="75" x14ac:dyDescent="0.25">
      <c r="A141" s="72">
        <v>66500000</v>
      </c>
      <c r="B141" s="72">
        <v>1145000</v>
      </c>
      <c r="C141" s="72" t="s">
        <v>1761</v>
      </c>
      <c r="D141" s="72" t="s">
        <v>1762</v>
      </c>
      <c r="E141" s="72">
        <v>1</v>
      </c>
      <c r="F141" s="72"/>
      <c r="G141" s="72" t="s">
        <v>1763</v>
      </c>
      <c r="H141" s="72">
        <v>0</v>
      </c>
      <c r="I141" s="72">
        <v>0</v>
      </c>
      <c r="J141" s="72">
        <v>0</v>
      </c>
      <c r="K141" s="72">
        <v>0</v>
      </c>
      <c r="L141" s="72" t="s">
        <v>2018</v>
      </c>
      <c r="M141" s="72" t="s">
        <v>1765</v>
      </c>
      <c r="N141" s="72" t="s">
        <v>2019</v>
      </c>
      <c r="O141" s="72" t="s">
        <v>1765</v>
      </c>
      <c r="P141" s="72" t="s">
        <v>1965</v>
      </c>
    </row>
    <row r="142" spans="1:16" ht="30" x14ac:dyDescent="0.25">
      <c r="A142" s="72">
        <v>71200000</v>
      </c>
      <c r="B142" s="72">
        <v>760</v>
      </c>
      <c r="C142" s="72" t="s">
        <v>1768</v>
      </c>
      <c r="D142" s="72" t="s">
        <v>1787</v>
      </c>
      <c r="E142" s="72">
        <v>1</v>
      </c>
      <c r="F142" s="72" t="s">
        <v>1821</v>
      </c>
      <c r="G142" s="72" t="s">
        <v>1763</v>
      </c>
      <c r="H142" s="72">
        <v>0</v>
      </c>
      <c r="I142" s="72">
        <v>0</v>
      </c>
      <c r="J142" s="72">
        <v>0</v>
      </c>
      <c r="K142" s="72">
        <v>0</v>
      </c>
      <c r="L142" s="72"/>
      <c r="M142" s="72" t="s">
        <v>1765</v>
      </c>
      <c r="N142" s="72" t="s">
        <v>2020</v>
      </c>
      <c r="O142" s="72" t="s">
        <v>1765</v>
      </c>
      <c r="P142" s="72" t="s">
        <v>2020</v>
      </c>
    </row>
    <row r="143" spans="1:16" ht="45" x14ac:dyDescent="0.25">
      <c r="A143" s="72">
        <v>71300000</v>
      </c>
      <c r="B143" s="72">
        <v>20000</v>
      </c>
      <c r="C143" s="72" t="s">
        <v>1789</v>
      </c>
      <c r="D143" s="72" t="s">
        <v>1787</v>
      </c>
      <c r="E143" s="72">
        <v>1</v>
      </c>
      <c r="F143" s="72" t="s">
        <v>1778</v>
      </c>
      <c r="G143" s="72" t="s">
        <v>1763</v>
      </c>
      <c r="H143" s="72">
        <v>0</v>
      </c>
      <c r="I143" s="72">
        <v>0</v>
      </c>
      <c r="J143" s="72">
        <v>0</v>
      </c>
      <c r="K143" s="72">
        <v>0</v>
      </c>
      <c r="L143" s="72" t="s">
        <v>2021</v>
      </c>
      <c r="M143" s="72" t="s">
        <v>1765</v>
      </c>
      <c r="N143" s="72" t="s">
        <v>2019</v>
      </c>
      <c r="O143" s="72" t="s">
        <v>1779</v>
      </c>
      <c r="P143" s="72" t="s">
        <v>2022</v>
      </c>
    </row>
    <row r="144" spans="1:16" ht="60" x14ac:dyDescent="0.25">
      <c r="A144" s="72">
        <v>71300000</v>
      </c>
      <c r="B144" s="72">
        <v>5700</v>
      </c>
      <c r="C144" s="72" t="s">
        <v>1768</v>
      </c>
      <c r="D144" s="72" t="s">
        <v>1422</v>
      </c>
      <c r="E144" s="72">
        <v>1</v>
      </c>
      <c r="F144" s="72" t="s">
        <v>1840</v>
      </c>
      <c r="G144" s="72" t="s">
        <v>1763</v>
      </c>
      <c r="H144" s="72">
        <v>0</v>
      </c>
      <c r="I144" s="72">
        <v>0</v>
      </c>
      <c r="J144" s="72">
        <v>0</v>
      </c>
      <c r="K144" s="72">
        <v>0</v>
      </c>
      <c r="L144" s="72"/>
      <c r="M144" s="72" t="s">
        <v>1765</v>
      </c>
      <c r="N144" s="72" t="s">
        <v>1954</v>
      </c>
      <c r="O144" s="72" t="s">
        <v>1765</v>
      </c>
      <c r="P144" s="72" t="s">
        <v>1954</v>
      </c>
    </row>
    <row r="145" spans="1:16" ht="90" x14ac:dyDescent="0.25">
      <c r="A145" s="72">
        <v>71600000</v>
      </c>
      <c r="B145" s="72">
        <v>2000</v>
      </c>
      <c r="C145" s="72" t="s">
        <v>1768</v>
      </c>
      <c r="D145" s="72" t="s">
        <v>1422</v>
      </c>
      <c r="E145" s="72">
        <v>1</v>
      </c>
      <c r="F145" s="72" t="s">
        <v>1974</v>
      </c>
      <c r="G145" s="72" t="s">
        <v>1763</v>
      </c>
      <c r="H145" s="72">
        <v>0</v>
      </c>
      <c r="I145" s="72">
        <v>0</v>
      </c>
      <c r="J145" s="72">
        <v>0</v>
      </c>
      <c r="K145" s="72">
        <v>0</v>
      </c>
      <c r="L145" s="72"/>
      <c r="M145" s="72" t="s">
        <v>1765</v>
      </c>
      <c r="N145" s="72" t="s">
        <v>2023</v>
      </c>
      <c r="O145" s="72" t="s">
        <v>1765</v>
      </c>
      <c r="P145" s="72" t="s">
        <v>2023</v>
      </c>
    </row>
    <row r="146" spans="1:16" ht="45" x14ac:dyDescent="0.25">
      <c r="A146" s="72">
        <v>71600000</v>
      </c>
      <c r="B146" s="72">
        <v>4000</v>
      </c>
      <c r="C146" s="72" t="s">
        <v>1768</v>
      </c>
      <c r="D146" s="72" t="s">
        <v>1787</v>
      </c>
      <c r="E146" s="72">
        <v>1</v>
      </c>
      <c r="F146" s="72" t="s">
        <v>1778</v>
      </c>
      <c r="G146" s="72" t="s">
        <v>1763</v>
      </c>
      <c r="H146" s="72">
        <v>0</v>
      </c>
      <c r="I146" s="72">
        <v>0</v>
      </c>
      <c r="J146" s="72">
        <v>0</v>
      </c>
      <c r="K146" s="72">
        <v>0</v>
      </c>
      <c r="L146" s="72" t="s">
        <v>1770</v>
      </c>
      <c r="M146" s="72" t="s">
        <v>1779</v>
      </c>
      <c r="N146" s="72" t="s">
        <v>2024</v>
      </c>
      <c r="O146" s="72" t="s">
        <v>1765</v>
      </c>
      <c r="P146" s="72" t="s">
        <v>2025</v>
      </c>
    </row>
    <row r="147" spans="1:16" ht="45" x14ac:dyDescent="0.25">
      <c r="A147" s="72">
        <v>71700000</v>
      </c>
      <c r="B147" s="72">
        <v>4990</v>
      </c>
      <c r="C147" s="72" t="s">
        <v>1768</v>
      </c>
      <c r="D147" s="72" t="s">
        <v>1762</v>
      </c>
      <c r="E147" s="72">
        <v>1</v>
      </c>
      <c r="F147" s="72" t="s">
        <v>1778</v>
      </c>
      <c r="G147" s="72" t="s">
        <v>1763</v>
      </c>
      <c r="H147" s="72">
        <v>0</v>
      </c>
      <c r="I147" s="72">
        <v>0</v>
      </c>
      <c r="J147" s="72">
        <v>0</v>
      </c>
      <c r="K147" s="72">
        <v>0</v>
      </c>
      <c r="L147" s="72" t="s">
        <v>1799</v>
      </c>
      <c r="M147" s="72" t="s">
        <v>1779</v>
      </c>
      <c r="N147" s="72" t="s">
        <v>2026</v>
      </c>
      <c r="O147" s="72" t="s">
        <v>1779</v>
      </c>
      <c r="P147" s="72" t="s">
        <v>2027</v>
      </c>
    </row>
    <row r="148" spans="1:16" ht="30" x14ac:dyDescent="0.25">
      <c r="A148" s="72">
        <v>72200000</v>
      </c>
      <c r="B148" s="72">
        <v>6800</v>
      </c>
      <c r="C148" s="72" t="s">
        <v>1768</v>
      </c>
      <c r="D148" s="72" t="s">
        <v>1422</v>
      </c>
      <c r="E148" s="72">
        <v>1</v>
      </c>
      <c r="F148" s="72" t="s">
        <v>1963</v>
      </c>
      <c r="G148" s="72" t="s">
        <v>1763</v>
      </c>
      <c r="H148" s="72">
        <v>0</v>
      </c>
      <c r="I148" s="72">
        <v>0</v>
      </c>
      <c r="J148" s="72">
        <v>0</v>
      </c>
      <c r="K148" s="72">
        <v>0</v>
      </c>
      <c r="L148" s="72"/>
      <c r="M148" s="72" t="s">
        <v>1765</v>
      </c>
      <c r="N148" s="72" t="s">
        <v>2028</v>
      </c>
      <c r="O148" s="72" t="s">
        <v>1765</v>
      </c>
      <c r="P148" s="72" t="s">
        <v>2028</v>
      </c>
    </row>
    <row r="149" spans="1:16" ht="45" x14ac:dyDescent="0.25">
      <c r="A149" s="72">
        <v>72200000</v>
      </c>
      <c r="B149" s="72">
        <v>42000</v>
      </c>
      <c r="C149" s="72" t="s">
        <v>1789</v>
      </c>
      <c r="D149" s="72" t="s">
        <v>1787</v>
      </c>
      <c r="E149" s="72">
        <v>1</v>
      </c>
      <c r="F149" s="72" t="s">
        <v>1778</v>
      </c>
      <c r="G149" s="72" t="s">
        <v>1763</v>
      </c>
      <c r="H149" s="72">
        <v>0</v>
      </c>
      <c r="I149" s="72">
        <v>0</v>
      </c>
      <c r="J149" s="72">
        <v>0</v>
      </c>
      <c r="K149" s="72">
        <v>0</v>
      </c>
      <c r="L149" s="72"/>
      <c r="M149" s="72" t="s">
        <v>1779</v>
      </c>
      <c r="N149" s="72" t="s">
        <v>2029</v>
      </c>
      <c r="O149" s="72" t="s">
        <v>1779</v>
      </c>
      <c r="P149" s="72" t="s">
        <v>2029</v>
      </c>
    </row>
    <row r="150" spans="1:16" ht="45" x14ac:dyDescent="0.25">
      <c r="A150" s="72">
        <v>72300000</v>
      </c>
      <c r="B150" s="72">
        <v>30060</v>
      </c>
      <c r="C150" s="72" t="s">
        <v>1789</v>
      </c>
      <c r="D150" s="72" t="s">
        <v>1762</v>
      </c>
      <c r="E150" s="72">
        <v>1</v>
      </c>
      <c r="F150" s="72" t="s">
        <v>1778</v>
      </c>
      <c r="G150" s="72" t="s">
        <v>1763</v>
      </c>
      <c r="H150" s="72">
        <v>0</v>
      </c>
      <c r="I150" s="72">
        <v>0</v>
      </c>
      <c r="J150" s="72">
        <v>0</v>
      </c>
      <c r="K150" s="72">
        <v>0</v>
      </c>
      <c r="L150" s="72">
        <v>33600000</v>
      </c>
      <c r="M150" s="72" t="s">
        <v>1765</v>
      </c>
      <c r="N150" s="72" t="s">
        <v>2030</v>
      </c>
      <c r="O150" s="72" t="s">
        <v>1765</v>
      </c>
      <c r="P150" s="72" t="s">
        <v>2014</v>
      </c>
    </row>
    <row r="151" spans="1:16" ht="30" x14ac:dyDescent="0.25">
      <c r="A151" s="72">
        <v>72400000</v>
      </c>
      <c r="B151" s="72">
        <v>30000</v>
      </c>
      <c r="C151" s="72" t="s">
        <v>1783</v>
      </c>
      <c r="D151" s="72" t="s">
        <v>1762</v>
      </c>
      <c r="E151" s="72">
        <v>1</v>
      </c>
      <c r="F151" s="72"/>
      <c r="G151" s="72" t="s">
        <v>1763</v>
      </c>
      <c r="H151" s="72">
        <v>0</v>
      </c>
      <c r="I151" s="72">
        <v>0</v>
      </c>
      <c r="J151" s="72">
        <v>0</v>
      </c>
      <c r="K151" s="72">
        <v>0</v>
      </c>
      <c r="L151" s="72"/>
      <c r="M151" s="72" t="s">
        <v>1765</v>
      </c>
      <c r="N151" s="72" t="s">
        <v>2013</v>
      </c>
      <c r="O151" s="72" t="s">
        <v>1765</v>
      </c>
      <c r="P151" s="72" t="s">
        <v>2013</v>
      </c>
    </row>
    <row r="152" spans="1:16" ht="45" x14ac:dyDescent="0.25">
      <c r="A152" s="72">
        <v>73100000</v>
      </c>
      <c r="B152" s="72">
        <v>194500</v>
      </c>
      <c r="C152" s="72" t="s">
        <v>1789</v>
      </c>
      <c r="D152" s="72" t="s">
        <v>1762</v>
      </c>
      <c r="E152" s="72">
        <v>1</v>
      </c>
      <c r="F152" s="72" t="s">
        <v>1778</v>
      </c>
      <c r="G152" s="72" t="s">
        <v>1763</v>
      </c>
      <c r="H152" s="72">
        <v>0</v>
      </c>
      <c r="I152" s="72">
        <v>0</v>
      </c>
      <c r="J152" s="72">
        <v>0</v>
      </c>
      <c r="K152" s="72">
        <v>0</v>
      </c>
      <c r="L152" s="72" t="s">
        <v>1894</v>
      </c>
      <c r="M152" s="72" t="s">
        <v>1765</v>
      </c>
      <c r="N152" s="72" t="s">
        <v>2030</v>
      </c>
      <c r="O152" s="72" t="s">
        <v>1779</v>
      </c>
      <c r="P152" s="72" t="s">
        <v>2031</v>
      </c>
    </row>
    <row r="153" spans="1:16" ht="30" x14ac:dyDescent="0.25">
      <c r="A153" s="72">
        <v>73100000</v>
      </c>
      <c r="B153" s="72">
        <v>140000</v>
      </c>
      <c r="C153" s="72" t="s">
        <v>1761</v>
      </c>
      <c r="D153" s="72" t="s">
        <v>1790</v>
      </c>
      <c r="E153" s="72">
        <v>1</v>
      </c>
      <c r="F153" s="72"/>
      <c r="G153" s="72" t="s">
        <v>1763</v>
      </c>
      <c r="H153" s="72">
        <v>0</v>
      </c>
      <c r="I153" s="72">
        <v>0</v>
      </c>
      <c r="J153" s="72">
        <v>0</v>
      </c>
      <c r="K153" s="72">
        <v>0</v>
      </c>
      <c r="L153" s="72" t="s">
        <v>1770</v>
      </c>
      <c r="M153" s="72" t="s">
        <v>1779</v>
      </c>
      <c r="N153" s="72" t="s">
        <v>2032</v>
      </c>
      <c r="O153" s="72" t="s">
        <v>1765</v>
      </c>
      <c r="P153" s="72" t="s">
        <v>2033</v>
      </c>
    </row>
    <row r="154" spans="1:16" ht="90" x14ac:dyDescent="0.25">
      <c r="A154" s="72">
        <v>75100000</v>
      </c>
      <c r="B154" s="72">
        <v>15000</v>
      </c>
      <c r="C154" s="72" t="s">
        <v>1768</v>
      </c>
      <c r="D154" s="72" t="s">
        <v>1762</v>
      </c>
      <c r="E154" s="72">
        <v>1</v>
      </c>
      <c r="F154" s="72" t="s">
        <v>1974</v>
      </c>
      <c r="G154" s="72" t="s">
        <v>1763</v>
      </c>
      <c r="H154" s="72">
        <v>0</v>
      </c>
      <c r="I154" s="72">
        <v>0</v>
      </c>
      <c r="J154" s="72">
        <v>0</v>
      </c>
      <c r="K154" s="72">
        <v>0</v>
      </c>
      <c r="L154" s="72"/>
      <c r="M154" s="72" t="s">
        <v>1779</v>
      </c>
      <c r="N154" s="72" t="s">
        <v>2034</v>
      </c>
      <c r="O154" s="72" t="s">
        <v>1779</v>
      </c>
      <c r="P154" s="72" t="s">
        <v>2034</v>
      </c>
    </row>
    <row r="155" spans="1:16" ht="45" x14ac:dyDescent="0.25">
      <c r="A155" s="72">
        <v>77300000</v>
      </c>
      <c r="B155" s="72">
        <v>24500</v>
      </c>
      <c r="C155" s="72" t="s">
        <v>1789</v>
      </c>
      <c r="D155" s="72" t="s">
        <v>1762</v>
      </c>
      <c r="E155" s="72">
        <v>1</v>
      </c>
      <c r="F155" s="72" t="s">
        <v>1778</v>
      </c>
      <c r="G155" s="72" t="s">
        <v>1763</v>
      </c>
      <c r="H155" s="72">
        <v>0</v>
      </c>
      <c r="I155" s="72">
        <v>0</v>
      </c>
      <c r="J155" s="72">
        <v>0</v>
      </c>
      <c r="K155" s="72">
        <v>0</v>
      </c>
      <c r="L155" s="72" t="s">
        <v>2035</v>
      </c>
      <c r="M155" s="72" t="s">
        <v>1779</v>
      </c>
      <c r="N155" s="72" t="s">
        <v>2036</v>
      </c>
      <c r="O155" s="72" t="s">
        <v>1818</v>
      </c>
      <c r="P155" s="72" t="s">
        <v>2037</v>
      </c>
    </row>
    <row r="156" spans="1:16" ht="45" x14ac:dyDescent="0.25">
      <c r="A156" s="72">
        <v>79100000</v>
      </c>
      <c r="B156" s="72">
        <v>4500</v>
      </c>
      <c r="C156" s="72" t="s">
        <v>1768</v>
      </c>
      <c r="D156" s="72" t="s">
        <v>1762</v>
      </c>
      <c r="E156" s="72">
        <v>1</v>
      </c>
      <c r="F156" s="72" t="s">
        <v>1778</v>
      </c>
      <c r="G156" s="72" t="s">
        <v>1763</v>
      </c>
      <c r="H156" s="72">
        <v>0</v>
      </c>
      <c r="I156" s="72">
        <v>0</v>
      </c>
      <c r="J156" s="72">
        <v>0</v>
      </c>
      <c r="K156" s="72">
        <v>0</v>
      </c>
      <c r="L156" s="72" t="s">
        <v>1770</v>
      </c>
      <c r="M156" s="72" t="s">
        <v>1818</v>
      </c>
      <c r="N156" s="72" t="s">
        <v>2038</v>
      </c>
      <c r="O156" s="72" t="s">
        <v>1779</v>
      </c>
      <c r="P156" s="72" t="s">
        <v>2039</v>
      </c>
    </row>
    <row r="157" spans="1:16" ht="45" x14ac:dyDescent="0.25">
      <c r="A157" s="72">
        <v>79500000</v>
      </c>
      <c r="B157" s="72">
        <v>4900</v>
      </c>
      <c r="C157" s="72" t="s">
        <v>1768</v>
      </c>
      <c r="D157" s="72" t="s">
        <v>1762</v>
      </c>
      <c r="E157" s="72">
        <v>1</v>
      </c>
      <c r="F157" s="72" t="s">
        <v>1778</v>
      </c>
      <c r="G157" s="72" t="s">
        <v>1763</v>
      </c>
      <c r="H157" s="72">
        <v>0</v>
      </c>
      <c r="I157" s="72">
        <v>0</v>
      </c>
      <c r="J157" s="72">
        <v>0</v>
      </c>
      <c r="K157" s="72">
        <v>0</v>
      </c>
      <c r="L157" s="72" t="s">
        <v>2040</v>
      </c>
      <c r="M157" s="72" t="s">
        <v>1779</v>
      </c>
      <c r="N157" s="72" t="s">
        <v>2041</v>
      </c>
      <c r="O157" s="72" t="s">
        <v>1818</v>
      </c>
      <c r="P157" s="72" t="s">
        <v>2042</v>
      </c>
    </row>
    <row r="158" spans="1:16" ht="90" x14ac:dyDescent="0.25">
      <c r="A158" s="72">
        <v>79500000</v>
      </c>
      <c r="B158" s="72">
        <v>10000</v>
      </c>
      <c r="C158" s="72" t="s">
        <v>1768</v>
      </c>
      <c r="D158" s="72" t="s">
        <v>1422</v>
      </c>
      <c r="E158" s="72">
        <v>1</v>
      </c>
      <c r="F158" s="72" t="s">
        <v>1974</v>
      </c>
      <c r="G158" s="72" t="s">
        <v>1763</v>
      </c>
      <c r="H158" s="72">
        <v>0</v>
      </c>
      <c r="I158" s="72">
        <v>0</v>
      </c>
      <c r="J158" s="72">
        <v>0</v>
      </c>
      <c r="K158" s="72">
        <v>0</v>
      </c>
      <c r="L158" s="72" t="s">
        <v>1795</v>
      </c>
      <c r="M158" s="72" t="s">
        <v>1765</v>
      </c>
      <c r="N158" s="72" t="s">
        <v>2043</v>
      </c>
      <c r="O158" s="72" t="s">
        <v>1765</v>
      </c>
      <c r="P158" s="72" t="s">
        <v>2044</v>
      </c>
    </row>
    <row r="159" spans="1:16" ht="45" x14ac:dyDescent="0.25">
      <c r="A159" s="72">
        <v>79500000</v>
      </c>
      <c r="B159" s="72">
        <v>8000</v>
      </c>
      <c r="C159" s="72" t="s">
        <v>1768</v>
      </c>
      <c r="D159" s="72" t="s">
        <v>342</v>
      </c>
      <c r="E159" s="72">
        <v>1</v>
      </c>
      <c r="F159" s="72" t="s">
        <v>1781</v>
      </c>
      <c r="G159" s="72" t="s">
        <v>1763</v>
      </c>
      <c r="H159" s="72">
        <v>0</v>
      </c>
      <c r="I159" s="72">
        <v>0</v>
      </c>
      <c r="J159" s="72">
        <v>0</v>
      </c>
      <c r="K159" s="72">
        <v>0</v>
      </c>
      <c r="L159" s="72"/>
      <c r="M159" s="72" t="s">
        <v>1779</v>
      </c>
      <c r="N159" s="72" t="s">
        <v>2045</v>
      </c>
      <c r="O159" s="72" t="s">
        <v>1779</v>
      </c>
      <c r="P159" s="72" t="s">
        <v>2045</v>
      </c>
    </row>
    <row r="160" spans="1:16" ht="45" x14ac:dyDescent="0.25">
      <c r="A160" s="72">
        <v>79600000</v>
      </c>
      <c r="B160" s="72">
        <v>2000</v>
      </c>
      <c r="C160" s="72" t="s">
        <v>1768</v>
      </c>
      <c r="D160" s="72" t="s">
        <v>1762</v>
      </c>
      <c r="E160" s="72">
        <v>1</v>
      </c>
      <c r="F160" s="72" t="s">
        <v>1778</v>
      </c>
      <c r="G160" s="72" t="s">
        <v>1763</v>
      </c>
      <c r="H160" s="72">
        <v>0</v>
      </c>
      <c r="I160" s="72">
        <v>0</v>
      </c>
      <c r="J160" s="72">
        <v>0</v>
      </c>
      <c r="K160" s="72">
        <v>0</v>
      </c>
      <c r="L160" s="72"/>
      <c r="M160" s="72" t="s">
        <v>1779</v>
      </c>
      <c r="N160" s="72" t="s">
        <v>2046</v>
      </c>
      <c r="O160" s="72" t="s">
        <v>1779</v>
      </c>
      <c r="P160" s="72" t="s">
        <v>2046</v>
      </c>
    </row>
    <row r="161" spans="1:16" ht="45" x14ac:dyDescent="0.25">
      <c r="A161" s="72">
        <v>79700000</v>
      </c>
      <c r="B161" s="72">
        <v>2000</v>
      </c>
      <c r="C161" s="72" t="s">
        <v>1768</v>
      </c>
      <c r="D161" s="72" t="s">
        <v>1762</v>
      </c>
      <c r="E161" s="72">
        <v>1</v>
      </c>
      <c r="F161" s="72" t="s">
        <v>1778</v>
      </c>
      <c r="G161" s="72" t="s">
        <v>1763</v>
      </c>
      <c r="H161" s="72">
        <v>0</v>
      </c>
      <c r="I161" s="72">
        <v>0</v>
      </c>
      <c r="J161" s="72">
        <v>0</v>
      </c>
      <c r="K161" s="72">
        <v>0</v>
      </c>
      <c r="L161" s="72"/>
      <c r="M161" s="72" t="s">
        <v>1818</v>
      </c>
      <c r="N161" s="72" t="s">
        <v>2047</v>
      </c>
      <c r="O161" s="72" t="s">
        <v>1818</v>
      </c>
      <c r="P161" s="72" t="s">
        <v>2047</v>
      </c>
    </row>
    <row r="162" spans="1:16" ht="30" x14ac:dyDescent="0.25">
      <c r="A162" s="72">
        <v>79700000</v>
      </c>
      <c r="B162" s="72">
        <v>1974000</v>
      </c>
      <c r="C162" s="72" t="s">
        <v>1768</v>
      </c>
      <c r="D162" s="72" t="s">
        <v>1762</v>
      </c>
      <c r="E162" s="72">
        <v>1</v>
      </c>
      <c r="F162" s="72" t="s">
        <v>1821</v>
      </c>
      <c r="G162" s="72" t="s">
        <v>1763</v>
      </c>
      <c r="H162" s="72">
        <v>0</v>
      </c>
      <c r="I162" s="72">
        <v>0</v>
      </c>
      <c r="J162" s="72">
        <v>0</v>
      </c>
      <c r="K162" s="72">
        <v>0</v>
      </c>
      <c r="L162" s="72" t="s">
        <v>1846</v>
      </c>
      <c r="M162" s="72" t="s">
        <v>1765</v>
      </c>
      <c r="N162" s="72" t="s">
        <v>2048</v>
      </c>
      <c r="O162" s="72" t="s">
        <v>1779</v>
      </c>
      <c r="P162" s="72" t="s">
        <v>2049</v>
      </c>
    </row>
    <row r="163" spans="1:16" ht="45" x14ac:dyDescent="0.25">
      <c r="A163" s="72">
        <v>79800000</v>
      </c>
      <c r="B163" s="72">
        <v>4950</v>
      </c>
      <c r="C163" s="72" t="s">
        <v>1768</v>
      </c>
      <c r="D163" s="72" t="s">
        <v>1787</v>
      </c>
      <c r="E163" s="72">
        <v>1</v>
      </c>
      <c r="F163" s="72" t="s">
        <v>1778</v>
      </c>
      <c r="G163" s="72" t="s">
        <v>1763</v>
      </c>
      <c r="H163" s="72">
        <v>0</v>
      </c>
      <c r="I163" s="72">
        <v>0</v>
      </c>
      <c r="J163" s="72">
        <v>0</v>
      </c>
      <c r="K163" s="72">
        <v>0</v>
      </c>
      <c r="L163" s="72" t="s">
        <v>2050</v>
      </c>
      <c r="M163" s="72" t="s">
        <v>1765</v>
      </c>
      <c r="N163" s="72" t="s">
        <v>2051</v>
      </c>
      <c r="O163" s="72" t="s">
        <v>1765</v>
      </c>
      <c r="P163" s="72" t="s">
        <v>2052</v>
      </c>
    </row>
    <row r="164" spans="1:16" ht="45" x14ac:dyDescent="0.25">
      <c r="A164" s="72">
        <v>79900000</v>
      </c>
      <c r="B164" s="72">
        <v>4810</v>
      </c>
      <c r="C164" s="72" t="s">
        <v>1768</v>
      </c>
      <c r="D164" s="72" t="s">
        <v>1790</v>
      </c>
      <c r="E164" s="72">
        <v>1</v>
      </c>
      <c r="F164" s="72" t="s">
        <v>1778</v>
      </c>
      <c r="G164" s="72" t="s">
        <v>1763</v>
      </c>
      <c r="H164" s="72">
        <v>0</v>
      </c>
      <c r="I164" s="72">
        <v>0</v>
      </c>
      <c r="J164" s="72">
        <v>0</v>
      </c>
      <c r="K164" s="72">
        <v>0</v>
      </c>
      <c r="L164" s="72" t="s">
        <v>1964</v>
      </c>
      <c r="M164" s="72" t="s">
        <v>1779</v>
      </c>
      <c r="N164" s="72" t="s">
        <v>2053</v>
      </c>
      <c r="O164" s="72" t="s">
        <v>1779</v>
      </c>
      <c r="P164" s="72" t="s">
        <v>2054</v>
      </c>
    </row>
    <row r="165" spans="1:16" ht="75" x14ac:dyDescent="0.25">
      <c r="A165" s="72">
        <v>80500000</v>
      </c>
      <c r="B165" s="72">
        <v>162000</v>
      </c>
      <c r="C165" s="72" t="s">
        <v>1768</v>
      </c>
      <c r="D165" s="72" t="s">
        <v>1762</v>
      </c>
      <c r="E165" s="72">
        <v>1</v>
      </c>
      <c r="F165" s="72" t="s">
        <v>1769</v>
      </c>
      <c r="G165" s="72" t="s">
        <v>1763</v>
      </c>
      <c r="H165" s="72">
        <v>0</v>
      </c>
      <c r="I165" s="72">
        <v>0</v>
      </c>
      <c r="J165" s="72">
        <v>0</v>
      </c>
      <c r="K165" s="72">
        <v>0</v>
      </c>
      <c r="L165" s="72">
        <v>75100000.501000002</v>
      </c>
      <c r="M165" s="72" t="s">
        <v>1779</v>
      </c>
      <c r="N165" s="72" t="s">
        <v>2055</v>
      </c>
      <c r="O165" s="72" t="s">
        <v>1765</v>
      </c>
      <c r="P165" s="72" t="s">
        <v>2056</v>
      </c>
    </row>
    <row r="166" spans="1:16" ht="45" x14ac:dyDescent="0.25">
      <c r="A166" s="72">
        <v>80500000</v>
      </c>
      <c r="B166" s="72">
        <v>3000</v>
      </c>
      <c r="C166" s="72" t="s">
        <v>1768</v>
      </c>
      <c r="D166" s="72" t="s">
        <v>1790</v>
      </c>
      <c r="E166" s="72">
        <v>1</v>
      </c>
      <c r="F166" s="72" t="s">
        <v>1778</v>
      </c>
      <c r="G166" s="72" t="s">
        <v>1763</v>
      </c>
      <c r="H166" s="72">
        <v>0</v>
      </c>
      <c r="I166" s="72">
        <v>0</v>
      </c>
      <c r="J166" s="72">
        <v>0</v>
      </c>
      <c r="K166" s="72">
        <v>0</v>
      </c>
      <c r="L166" s="72" t="s">
        <v>2057</v>
      </c>
      <c r="M166" s="72" t="s">
        <v>1818</v>
      </c>
      <c r="N166" s="72" t="s">
        <v>2058</v>
      </c>
      <c r="O166" s="72" t="s">
        <v>1779</v>
      </c>
      <c r="P166" s="72" t="s">
        <v>2059</v>
      </c>
    </row>
    <row r="167" spans="1:16" ht="45" x14ac:dyDescent="0.25">
      <c r="A167" s="72">
        <v>80500000</v>
      </c>
      <c r="B167" s="72">
        <v>11500</v>
      </c>
      <c r="C167" s="72" t="s">
        <v>1789</v>
      </c>
      <c r="D167" s="72" t="s">
        <v>1787</v>
      </c>
      <c r="E167" s="72">
        <v>1</v>
      </c>
      <c r="F167" s="72" t="s">
        <v>1778</v>
      </c>
      <c r="G167" s="72" t="s">
        <v>1763</v>
      </c>
      <c r="H167" s="72">
        <v>0</v>
      </c>
      <c r="I167" s="72">
        <v>0</v>
      </c>
      <c r="J167" s="72">
        <v>0</v>
      </c>
      <c r="K167" s="72">
        <v>0</v>
      </c>
      <c r="L167" s="72" t="s">
        <v>1770</v>
      </c>
      <c r="M167" s="72" t="s">
        <v>1779</v>
      </c>
      <c r="N167" s="72" t="s">
        <v>2059</v>
      </c>
      <c r="O167" s="72" t="s">
        <v>1765</v>
      </c>
      <c r="P167" s="72" t="s">
        <v>2060</v>
      </c>
    </row>
    <row r="168" spans="1:16" ht="30" x14ac:dyDescent="0.25">
      <c r="A168" s="72">
        <v>80500000</v>
      </c>
      <c r="B168" s="72">
        <v>4760</v>
      </c>
      <c r="C168" s="72" t="s">
        <v>1768</v>
      </c>
      <c r="D168" s="72" t="s">
        <v>1422</v>
      </c>
      <c r="E168" s="72">
        <v>1</v>
      </c>
      <c r="F168" s="72" t="s">
        <v>1821</v>
      </c>
      <c r="G168" s="72" t="s">
        <v>1763</v>
      </c>
      <c r="H168" s="72">
        <v>0</v>
      </c>
      <c r="I168" s="72">
        <v>0</v>
      </c>
      <c r="J168" s="72">
        <v>0</v>
      </c>
      <c r="K168" s="72">
        <v>0</v>
      </c>
      <c r="L168" s="72" t="s">
        <v>1964</v>
      </c>
      <c r="M168" s="72" t="s">
        <v>1765</v>
      </c>
      <c r="N168" s="72" t="s">
        <v>2061</v>
      </c>
      <c r="O168" s="72" t="s">
        <v>1765</v>
      </c>
      <c r="P168" s="72" t="s">
        <v>1936</v>
      </c>
    </row>
    <row r="169" spans="1:16" ht="45" x14ac:dyDescent="0.25">
      <c r="A169" s="72">
        <v>85100000</v>
      </c>
      <c r="B169" s="72">
        <v>16500</v>
      </c>
      <c r="C169" s="72" t="s">
        <v>1789</v>
      </c>
      <c r="D169" s="72" t="s">
        <v>1422</v>
      </c>
      <c r="E169" s="72">
        <v>1</v>
      </c>
      <c r="F169" s="72" t="s">
        <v>1778</v>
      </c>
      <c r="G169" s="72" t="s">
        <v>1763</v>
      </c>
      <c r="H169" s="72">
        <v>0</v>
      </c>
      <c r="I169" s="72">
        <v>0</v>
      </c>
      <c r="J169" s="72">
        <v>0</v>
      </c>
      <c r="K169" s="72">
        <v>0</v>
      </c>
      <c r="L169" s="72"/>
      <c r="M169" s="72" t="s">
        <v>1765</v>
      </c>
      <c r="N169" s="72" t="s">
        <v>2062</v>
      </c>
      <c r="O169" s="72" t="s">
        <v>1765</v>
      </c>
      <c r="P169" s="72" t="s">
        <v>2062</v>
      </c>
    </row>
    <row r="170" spans="1:16" ht="30" x14ac:dyDescent="0.25">
      <c r="A170" s="72">
        <v>90500000</v>
      </c>
      <c r="B170" s="72">
        <v>100</v>
      </c>
      <c r="C170" s="72" t="s">
        <v>1768</v>
      </c>
      <c r="D170" s="72" t="s">
        <v>1422</v>
      </c>
      <c r="E170" s="72">
        <v>1</v>
      </c>
      <c r="F170" s="72" t="s">
        <v>1821</v>
      </c>
      <c r="G170" s="72" t="s">
        <v>1763</v>
      </c>
      <c r="H170" s="72">
        <v>0</v>
      </c>
      <c r="I170" s="72">
        <v>0</v>
      </c>
      <c r="J170" s="72">
        <v>0</v>
      </c>
      <c r="K170" s="72">
        <v>0</v>
      </c>
      <c r="L170" s="72"/>
      <c r="M170" s="72" t="s">
        <v>1765</v>
      </c>
      <c r="N170" s="72" t="s">
        <v>1959</v>
      </c>
      <c r="O170" s="72" t="s">
        <v>1765</v>
      </c>
      <c r="P170" s="72" t="s">
        <v>1959</v>
      </c>
    </row>
    <row r="171" spans="1:16" ht="90" x14ac:dyDescent="0.25">
      <c r="A171" s="72">
        <v>90500000</v>
      </c>
      <c r="B171" s="72">
        <v>37000</v>
      </c>
      <c r="C171" s="72" t="s">
        <v>1768</v>
      </c>
      <c r="D171" s="72" t="s">
        <v>1762</v>
      </c>
      <c r="E171" s="72">
        <v>1</v>
      </c>
      <c r="F171" s="72" t="s">
        <v>1974</v>
      </c>
      <c r="G171" s="72" t="s">
        <v>1763</v>
      </c>
      <c r="H171" s="72">
        <v>0</v>
      </c>
      <c r="I171" s="72">
        <v>0</v>
      </c>
      <c r="J171" s="72">
        <v>0</v>
      </c>
      <c r="K171" s="72">
        <v>0</v>
      </c>
      <c r="L171" s="72" t="s">
        <v>1770</v>
      </c>
      <c r="M171" s="72" t="s">
        <v>1779</v>
      </c>
      <c r="N171" s="72" t="s">
        <v>2063</v>
      </c>
      <c r="O171" s="72" t="s">
        <v>1818</v>
      </c>
      <c r="P171" s="72" t="s">
        <v>2064</v>
      </c>
    </row>
    <row r="172" spans="1:16" ht="45" x14ac:dyDescent="0.25">
      <c r="A172" s="72">
        <v>90500000</v>
      </c>
      <c r="B172" s="72">
        <v>90000</v>
      </c>
      <c r="C172" s="72" t="s">
        <v>1789</v>
      </c>
      <c r="D172" s="72" t="s">
        <v>1762</v>
      </c>
      <c r="E172" s="72">
        <v>1</v>
      </c>
      <c r="F172" s="72" t="s">
        <v>1778</v>
      </c>
      <c r="G172" s="72" t="s">
        <v>1763</v>
      </c>
      <c r="H172" s="72">
        <v>0</v>
      </c>
      <c r="I172" s="72">
        <v>0</v>
      </c>
      <c r="J172" s="72">
        <v>0</v>
      </c>
      <c r="K172" s="72">
        <v>0</v>
      </c>
      <c r="L172" s="72" t="s">
        <v>1770</v>
      </c>
      <c r="M172" s="72" t="s">
        <v>1779</v>
      </c>
      <c r="N172" s="72" t="s">
        <v>2065</v>
      </c>
      <c r="O172" s="72" t="s">
        <v>1779</v>
      </c>
      <c r="P172" s="72" t="s">
        <v>2066</v>
      </c>
    </row>
    <row r="173" spans="1:16" ht="45" x14ac:dyDescent="0.25">
      <c r="A173" s="72">
        <v>90600000</v>
      </c>
      <c r="B173" s="72">
        <v>2000</v>
      </c>
      <c r="C173" s="72" t="s">
        <v>1768</v>
      </c>
      <c r="D173" s="72" t="s">
        <v>1790</v>
      </c>
      <c r="E173" s="72">
        <v>1</v>
      </c>
      <c r="F173" s="72" t="s">
        <v>1778</v>
      </c>
      <c r="G173" s="72" t="s">
        <v>1763</v>
      </c>
      <c r="H173" s="72">
        <v>0</v>
      </c>
      <c r="I173" s="72">
        <v>0</v>
      </c>
      <c r="J173" s="72">
        <v>0</v>
      </c>
      <c r="K173" s="72">
        <v>0</v>
      </c>
      <c r="L173" s="72"/>
      <c r="M173" s="72" t="s">
        <v>1779</v>
      </c>
      <c r="N173" s="72" t="s">
        <v>2067</v>
      </c>
      <c r="O173" s="72" t="s">
        <v>1779</v>
      </c>
      <c r="P173" s="72" t="s">
        <v>2067</v>
      </c>
    </row>
    <row r="174" spans="1:16" ht="60" x14ac:dyDescent="0.25">
      <c r="A174" s="72">
        <v>90900000</v>
      </c>
      <c r="B174" s="72">
        <v>906600</v>
      </c>
      <c r="C174" s="72" t="s">
        <v>1761</v>
      </c>
      <c r="D174" s="72" t="s">
        <v>1762</v>
      </c>
      <c r="E174" s="72">
        <v>1</v>
      </c>
      <c r="F174" s="72"/>
      <c r="G174" s="72" t="s">
        <v>1763</v>
      </c>
      <c r="H174" s="72">
        <v>0</v>
      </c>
      <c r="I174" s="72">
        <v>0</v>
      </c>
      <c r="J174" s="72">
        <v>0</v>
      </c>
      <c r="K174" s="72">
        <v>0</v>
      </c>
      <c r="L174" s="72" t="s">
        <v>2068</v>
      </c>
      <c r="M174" s="72" t="s">
        <v>1765</v>
      </c>
      <c r="N174" s="72" t="s">
        <v>2069</v>
      </c>
      <c r="O174" s="72" t="s">
        <v>1779</v>
      </c>
      <c r="P174" s="72" t="s">
        <v>1863</v>
      </c>
    </row>
    <row r="175" spans="1:16" ht="60" x14ac:dyDescent="0.25">
      <c r="A175" s="72">
        <v>90900000</v>
      </c>
      <c r="B175" s="72">
        <v>23300</v>
      </c>
      <c r="C175" s="72" t="s">
        <v>1768</v>
      </c>
      <c r="D175" s="72" t="s">
        <v>162</v>
      </c>
      <c r="E175" s="72">
        <v>1</v>
      </c>
      <c r="F175" s="72" t="s">
        <v>1840</v>
      </c>
      <c r="G175" s="72" t="s">
        <v>1763</v>
      </c>
      <c r="H175" s="72">
        <v>0</v>
      </c>
      <c r="I175" s="72">
        <v>0</v>
      </c>
      <c r="J175" s="72">
        <v>0</v>
      </c>
      <c r="K175" s="72">
        <v>0</v>
      </c>
      <c r="L175" s="72"/>
      <c r="M175" s="72" t="s">
        <v>1779</v>
      </c>
      <c r="N175" s="72" t="s">
        <v>2070</v>
      </c>
      <c r="O175" s="72" t="s">
        <v>1779</v>
      </c>
      <c r="P175" s="72" t="s">
        <v>2070</v>
      </c>
    </row>
    <row r="176" spans="1:16" ht="45" x14ac:dyDescent="0.25">
      <c r="A176" s="72">
        <v>92100000</v>
      </c>
      <c r="B176" s="72">
        <v>4990</v>
      </c>
      <c r="C176" s="72" t="s">
        <v>1768</v>
      </c>
      <c r="D176" s="72" t="s">
        <v>162</v>
      </c>
      <c r="E176" s="72">
        <v>1</v>
      </c>
      <c r="F176" s="72" t="s">
        <v>1778</v>
      </c>
      <c r="G176" s="72" t="s">
        <v>1763</v>
      </c>
      <c r="H176" s="72">
        <v>0</v>
      </c>
      <c r="I176" s="72">
        <v>0</v>
      </c>
      <c r="J176" s="72">
        <v>0</v>
      </c>
      <c r="K176" s="72">
        <v>0</v>
      </c>
      <c r="L176" s="72"/>
      <c r="M176" s="72" t="s">
        <v>1779</v>
      </c>
      <c r="N176" s="72" t="s">
        <v>2071</v>
      </c>
      <c r="O176" s="72" t="s">
        <v>1779</v>
      </c>
      <c r="P176" s="72" t="s">
        <v>2071</v>
      </c>
    </row>
    <row r="177" spans="1:233" ht="45" x14ac:dyDescent="0.25">
      <c r="A177" s="72">
        <v>92200000</v>
      </c>
      <c r="B177" s="72">
        <v>14000</v>
      </c>
      <c r="C177" s="72" t="s">
        <v>1789</v>
      </c>
      <c r="D177" s="72" t="s">
        <v>2072</v>
      </c>
      <c r="E177" s="72">
        <v>1</v>
      </c>
      <c r="F177" s="72" t="s">
        <v>1778</v>
      </c>
      <c r="G177" s="72" t="s">
        <v>1763</v>
      </c>
      <c r="H177" s="72">
        <v>0</v>
      </c>
      <c r="I177" s="72">
        <v>0</v>
      </c>
      <c r="J177" s="72">
        <v>0</v>
      </c>
      <c r="K177" s="72">
        <v>0</v>
      </c>
      <c r="L177" s="72" t="s">
        <v>2073</v>
      </c>
      <c r="M177" s="72" t="s">
        <v>1779</v>
      </c>
      <c r="N177" s="72" t="s">
        <v>2074</v>
      </c>
      <c r="O177" s="72" t="s">
        <v>1779</v>
      </c>
      <c r="P177" s="72" t="s">
        <v>2075</v>
      </c>
    </row>
    <row r="178" spans="1:233" ht="45" x14ac:dyDescent="0.25">
      <c r="A178" s="72">
        <v>92300000</v>
      </c>
      <c r="B178" s="72">
        <v>12000</v>
      </c>
      <c r="C178" s="72" t="s">
        <v>1768</v>
      </c>
      <c r="D178" s="72" t="s">
        <v>1762</v>
      </c>
      <c r="E178" s="72">
        <v>1</v>
      </c>
      <c r="F178" s="72" t="s">
        <v>1781</v>
      </c>
      <c r="G178" s="72" t="s">
        <v>1763</v>
      </c>
      <c r="H178" s="72">
        <v>0</v>
      </c>
      <c r="I178" s="72">
        <v>0</v>
      </c>
      <c r="J178" s="72">
        <v>0</v>
      </c>
      <c r="K178" s="72">
        <v>0</v>
      </c>
      <c r="L178" s="72" t="s">
        <v>1799</v>
      </c>
      <c r="M178" s="72" t="s">
        <v>1779</v>
      </c>
      <c r="N178" s="72" t="s">
        <v>2076</v>
      </c>
      <c r="O178" s="72" t="s">
        <v>1779</v>
      </c>
      <c r="P178" s="72" t="s">
        <v>2077</v>
      </c>
    </row>
    <row r="179" spans="1:233" ht="45" x14ac:dyDescent="0.25">
      <c r="A179" s="72">
        <v>92400000</v>
      </c>
      <c r="B179" s="72">
        <v>4900</v>
      </c>
      <c r="C179" s="72" t="s">
        <v>1768</v>
      </c>
      <c r="D179" s="72" t="s">
        <v>1762</v>
      </c>
      <c r="E179" s="72">
        <v>1</v>
      </c>
      <c r="F179" s="72" t="s">
        <v>1778</v>
      </c>
      <c r="G179" s="72" t="s">
        <v>1763</v>
      </c>
      <c r="H179" s="72">
        <v>0</v>
      </c>
      <c r="I179" s="72">
        <v>0</v>
      </c>
      <c r="J179" s="72">
        <v>0</v>
      </c>
      <c r="K179" s="72">
        <v>0</v>
      </c>
      <c r="L179" s="72"/>
      <c r="M179" s="72" t="s">
        <v>1779</v>
      </c>
      <c r="N179" s="72" t="s">
        <v>2046</v>
      </c>
      <c r="O179" s="72" t="s">
        <v>1779</v>
      </c>
      <c r="P179" s="72" t="s">
        <v>2046</v>
      </c>
    </row>
    <row r="180" spans="1:233" ht="45" x14ac:dyDescent="0.25">
      <c r="A180" s="72">
        <v>92500000</v>
      </c>
      <c r="B180" s="72">
        <v>1000</v>
      </c>
      <c r="C180" s="72" t="s">
        <v>1768</v>
      </c>
      <c r="D180" s="72" t="s">
        <v>1762</v>
      </c>
      <c r="E180" s="72">
        <v>1</v>
      </c>
      <c r="F180" s="72" t="s">
        <v>1781</v>
      </c>
      <c r="G180" s="72" t="s">
        <v>1763</v>
      </c>
      <c r="H180" s="72">
        <v>0</v>
      </c>
      <c r="I180" s="72">
        <v>0</v>
      </c>
      <c r="J180" s="72">
        <v>0</v>
      </c>
      <c r="K180" s="72">
        <v>0</v>
      </c>
      <c r="L180" s="72" t="s">
        <v>1770</v>
      </c>
      <c r="M180" s="72" t="s">
        <v>1779</v>
      </c>
      <c r="N180" s="72" t="s">
        <v>2078</v>
      </c>
      <c r="O180" s="72" t="s">
        <v>1779</v>
      </c>
      <c r="P180" s="72" t="s">
        <v>2079</v>
      </c>
    </row>
    <row r="181" spans="1:233" ht="45" x14ac:dyDescent="0.25">
      <c r="A181" s="72">
        <v>98100000</v>
      </c>
      <c r="B181" s="72">
        <v>900</v>
      </c>
      <c r="C181" s="72" t="s">
        <v>1768</v>
      </c>
      <c r="D181" s="72" t="s">
        <v>342</v>
      </c>
      <c r="E181" s="72">
        <v>1</v>
      </c>
      <c r="F181" s="72" t="s">
        <v>1778</v>
      </c>
      <c r="G181" s="72" t="s">
        <v>1763</v>
      </c>
      <c r="H181" s="72">
        <v>0</v>
      </c>
      <c r="I181" s="72">
        <v>0</v>
      </c>
      <c r="J181" s="72">
        <v>0</v>
      </c>
      <c r="K181" s="72">
        <v>0</v>
      </c>
      <c r="L181" s="72"/>
      <c r="M181" s="72" t="s">
        <v>1818</v>
      </c>
      <c r="N181" s="72" t="s">
        <v>2080</v>
      </c>
      <c r="O181" s="72" t="s">
        <v>1818</v>
      </c>
      <c r="P181" s="72" t="s">
        <v>2080</v>
      </c>
    </row>
    <row r="182" spans="1:233" ht="45" x14ac:dyDescent="0.25">
      <c r="A182" s="72">
        <v>98300000</v>
      </c>
      <c r="B182" s="72">
        <v>9500</v>
      </c>
      <c r="C182" s="72" t="s">
        <v>1789</v>
      </c>
      <c r="D182" s="72" t="s">
        <v>1762</v>
      </c>
      <c r="E182" s="72">
        <v>1</v>
      </c>
      <c r="F182" s="72" t="s">
        <v>1778</v>
      </c>
      <c r="G182" s="72" t="s">
        <v>1763</v>
      </c>
      <c r="H182" s="72">
        <v>0</v>
      </c>
      <c r="I182" s="72">
        <v>0</v>
      </c>
      <c r="J182" s="72">
        <v>0</v>
      </c>
      <c r="K182" s="72">
        <v>0</v>
      </c>
      <c r="L182" s="72" t="s">
        <v>2081</v>
      </c>
      <c r="M182" s="72" t="s">
        <v>1779</v>
      </c>
      <c r="N182" s="72" t="s">
        <v>2082</v>
      </c>
      <c r="O182" s="72" t="s">
        <v>1818</v>
      </c>
      <c r="P182" s="72" t="s">
        <v>2083</v>
      </c>
    </row>
    <row r="183" spans="1:233" ht="75" x14ac:dyDescent="0.25">
      <c r="A183" s="72">
        <v>99999999</v>
      </c>
      <c r="B183" s="72">
        <v>390000</v>
      </c>
      <c r="C183" s="72" t="s">
        <v>1768</v>
      </c>
      <c r="D183" s="72" t="s">
        <v>1762</v>
      </c>
      <c r="E183" s="72">
        <v>1</v>
      </c>
      <c r="F183" s="72" t="s">
        <v>1769</v>
      </c>
      <c r="G183" s="72" t="s">
        <v>1763</v>
      </c>
      <c r="H183" s="72">
        <v>0</v>
      </c>
      <c r="I183" s="72">
        <v>0</v>
      </c>
      <c r="J183" s="72">
        <v>0</v>
      </c>
      <c r="K183" s="72">
        <v>0</v>
      </c>
      <c r="L183" s="72" t="s">
        <v>2084</v>
      </c>
      <c r="M183" s="72" t="s">
        <v>1779</v>
      </c>
      <c r="N183" s="72" t="s">
        <v>2055</v>
      </c>
      <c r="O183" s="72" t="s">
        <v>1779</v>
      </c>
      <c r="P183" s="72" t="s">
        <v>2085</v>
      </c>
    </row>
    <row r="184" spans="1:233" ht="45" x14ac:dyDescent="0.25">
      <c r="A184" s="72">
        <v>99999999</v>
      </c>
      <c r="B184" s="72">
        <v>625</v>
      </c>
      <c r="C184" s="72" t="s">
        <v>1768</v>
      </c>
      <c r="D184" s="72" t="s">
        <v>1422</v>
      </c>
      <c r="E184" s="72">
        <v>1</v>
      </c>
      <c r="F184" s="72" t="s">
        <v>1778</v>
      </c>
      <c r="G184" s="72" t="s">
        <v>1763</v>
      </c>
      <c r="H184" s="72">
        <v>0</v>
      </c>
      <c r="I184" s="72">
        <v>0</v>
      </c>
      <c r="J184" s="72">
        <v>0</v>
      </c>
      <c r="K184" s="72">
        <v>0</v>
      </c>
      <c r="L184" s="72"/>
      <c r="M184" s="72" t="s">
        <v>1765</v>
      </c>
      <c r="N184" s="72" t="s">
        <v>2086</v>
      </c>
      <c r="O184" s="72" t="s">
        <v>1765</v>
      </c>
      <c r="P184" s="72" t="s">
        <v>2086</v>
      </c>
    </row>
    <row r="189" spans="1:233" s="74" customFormat="1" ht="26.25" customHeight="1" x14ac:dyDescent="0.25">
      <c r="B189" s="75" t="s">
        <v>1772</v>
      </c>
      <c r="C189" s="75"/>
      <c r="D189" s="75"/>
      <c r="E189" s="75"/>
      <c r="F189" s="76" t="s">
        <v>1773</v>
      </c>
      <c r="G189" s="76"/>
      <c r="H189" s="76"/>
      <c r="I189" s="76"/>
      <c r="J189" s="76"/>
      <c r="K189" s="76"/>
      <c r="L189" s="76"/>
    </row>
    <row r="190" spans="1:233" s="78" customFormat="1" ht="17.25" x14ac:dyDescent="0.25">
      <c r="A190" s="74"/>
      <c r="B190" s="77"/>
      <c r="C190" s="77"/>
      <c r="F190" s="79" t="s">
        <v>1774</v>
      </c>
      <c r="G190" s="79"/>
      <c r="H190" s="80"/>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c r="CY190" s="74"/>
      <c r="CZ190" s="74"/>
      <c r="DA190" s="74"/>
      <c r="DB190" s="74"/>
      <c r="DC190" s="74"/>
      <c r="DD190" s="74"/>
      <c r="DE190" s="74"/>
      <c r="DF190" s="74"/>
      <c r="DG190" s="74"/>
      <c r="DH190" s="74"/>
      <c r="DI190" s="74"/>
      <c r="DJ190" s="74"/>
      <c r="DK190" s="74"/>
      <c r="DL190" s="74"/>
      <c r="DM190" s="74"/>
      <c r="DN190" s="74"/>
      <c r="DO190" s="74"/>
      <c r="DP190" s="74"/>
      <c r="DQ190" s="74"/>
      <c r="DR190" s="74"/>
      <c r="DS190" s="74"/>
      <c r="DT190" s="74"/>
      <c r="DU190" s="74"/>
      <c r="DV190" s="74"/>
      <c r="DW190" s="74"/>
      <c r="DX190" s="74"/>
      <c r="DY190" s="74"/>
      <c r="DZ190" s="74"/>
      <c r="EA190" s="74"/>
      <c r="EB190" s="74"/>
      <c r="EC190" s="74"/>
      <c r="ED190" s="74"/>
      <c r="EE190" s="74"/>
      <c r="EF190" s="74"/>
      <c r="EG190" s="74"/>
      <c r="EH190" s="74"/>
      <c r="EI190" s="74"/>
      <c r="EJ190" s="74"/>
      <c r="EK190" s="74"/>
      <c r="EL190" s="74"/>
      <c r="EM190" s="74"/>
      <c r="EN190" s="74"/>
      <c r="EO190" s="74"/>
      <c r="EP190" s="74"/>
      <c r="EQ190" s="74"/>
      <c r="ER190" s="74"/>
      <c r="ES190" s="74"/>
      <c r="ET190" s="74"/>
      <c r="EU190" s="74"/>
      <c r="EV190" s="74"/>
      <c r="EW190" s="74"/>
      <c r="EX190" s="74"/>
      <c r="EY190" s="74"/>
      <c r="EZ190" s="74"/>
      <c r="FA190" s="74"/>
      <c r="FB190" s="74"/>
      <c r="FC190" s="74"/>
      <c r="FD190" s="74"/>
      <c r="FE190" s="74"/>
      <c r="FF190" s="74"/>
      <c r="FG190" s="74"/>
      <c r="FH190" s="74"/>
      <c r="FI190" s="74"/>
      <c r="FJ190" s="74"/>
      <c r="FK190" s="74"/>
      <c r="FL190" s="74"/>
      <c r="FM190" s="74"/>
      <c r="FN190" s="74"/>
      <c r="FO190" s="74"/>
      <c r="FP190" s="74"/>
      <c r="FQ190" s="74"/>
      <c r="FR190" s="74"/>
      <c r="FS190" s="74"/>
      <c r="FT190" s="74"/>
      <c r="FU190" s="74"/>
      <c r="FV190" s="74"/>
      <c r="FW190" s="74"/>
      <c r="FX190" s="74"/>
      <c r="FY190" s="74"/>
      <c r="FZ190" s="74"/>
      <c r="GA190" s="74"/>
      <c r="GB190" s="74"/>
      <c r="GC190" s="74"/>
      <c r="GD190" s="74"/>
      <c r="GE190" s="74"/>
      <c r="GF190" s="74"/>
      <c r="GG190" s="74"/>
      <c r="GH190" s="74"/>
      <c r="GI190" s="74"/>
      <c r="GJ190" s="74"/>
      <c r="GK190" s="74"/>
      <c r="GL190" s="74"/>
      <c r="GM190" s="74"/>
      <c r="GN190" s="74"/>
      <c r="GO190" s="74"/>
      <c r="GP190" s="74"/>
      <c r="GQ190" s="74"/>
      <c r="GR190" s="74"/>
      <c r="GS190" s="74"/>
      <c r="GT190" s="74"/>
      <c r="GU190" s="74"/>
      <c r="GV190" s="74"/>
      <c r="GW190" s="74"/>
      <c r="GX190" s="74"/>
      <c r="GY190" s="74"/>
      <c r="GZ190" s="74"/>
      <c r="HA190" s="74"/>
      <c r="HB190" s="74"/>
      <c r="HC190" s="74"/>
      <c r="HD190" s="74"/>
      <c r="HE190" s="74"/>
      <c r="HF190" s="74"/>
      <c r="HG190" s="74"/>
      <c r="HH190" s="74"/>
      <c r="HI190" s="74"/>
      <c r="HJ190" s="74"/>
      <c r="HK190" s="74"/>
      <c r="HL190" s="74"/>
      <c r="HM190" s="74"/>
      <c r="HN190" s="74"/>
      <c r="HO190" s="74"/>
      <c r="HP190" s="74"/>
      <c r="HQ190" s="74"/>
      <c r="HR190" s="74"/>
      <c r="HS190" s="74"/>
      <c r="HT190" s="74"/>
      <c r="HU190" s="74"/>
      <c r="HV190" s="74"/>
      <c r="HW190" s="74"/>
      <c r="HX190" s="74"/>
      <c r="HY190" s="74"/>
    </row>
    <row r="191" spans="1:233" s="78" customFormat="1" ht="13.5" customHeight="1" x14ac:dyDescent="0.25">
      <c r="A191" s="74"/>
      <c r="B191" s="81"/>
      <c r="F191" s="77"/>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c r="CY191" s="74"/>
      <c r="CZ191" s="74"/>
      <c r="DA191" s="74"/>
      <c r="DB191" s="74"/>
      <c r="DC191" s="74"/>
      <c r="DD191" s="74"/>
      <c r="DE191" s="74"/>
      <c r="DF191" s="74"/>
      <c r="DG191" s="74"/>
      <c r="DH191" s="74"/>
      <c r="DI191" s="74"/>
      <c r="DJ191" s="74"/>
      <c r="DK191" s="74"/>
      <c r="DL191" s="74"/>
      <c r="DM191" s="74"/>
      <c r="DN191" s="74"/>
      <c r="DO191" s="74"/>
      <c r="DP191" s="74"/>
      <c r="DQ191" s="74"/>
      <c r="DR191" s="74"/>
      <c r="DS191" s="74"/>
      <c r="DT191" s="74"/>
      <c r="DU191" s="74"/>
      <c r="DV191" s="74"/>
      <c r="DW191" s="74"/>
      <c r="DX191" s="74"/>
      <c r="DY191" s="74"/>
      <c r="DZ191" s="74"/>
      <c r="EA191" s="74"/>
      <c r="EB191" s="74"/>
      <c r="EC191" s="74"/>
      <c r="ED191" s="74"/>
      <c r="EE191" s="74"/>
      <c r="EF191" s="74"/>
      <c r="EG191" s="74"/>
      <c r="EH191" s="74"/>
      <c r="EI191" s="74"/>
      <c r="EJ191" s="74"/>
      <c r="EK191" s="74"/>
      <c r="EL191" s="74"/>
      <c r="EM191" s="74"/>
      <c r="EN191" s="74"/>
      <c r="EO191" s="74"/>
      <c r="EP191" s="74"/>
      <c r="EQ191" s="74"/>
      <c r="ER191" s="74"/>
      <c r="ES191" s="74"/>
      <c r="ET191" s="74"/>
      <c r="EU191" s="74"/>
      <c r="EV191" s="74"/>
      <c r="EW191" s="74"/>
      <c r="EX191" s="74"/>
      <c r="EY191" s="74"/>
      <c r="EZ191" s="74"/>
      <c r="FA191" s="74"/>
      <c r="FB191" s="74"/>
      <c r="FC191" s="74"/>
      <c r="FD191" s="74"/>
      <c r="FE191" s="74"/>
      <c r="FF191" s="74"/>
      <c r="FG191" s="74"/>
      <c r="FH191" s="74"/>
      <c r="FI191" s="74"/>
      <c r="FJ191" s="74"/>
      <c r="FK191" s="74"/>
      <c r="FL191" s="74"/>
      <c r="FM191" s="74"/>
      <c r="FN191" s="74"/>
      <c r="FO191" s="74"/>
      <c r="FP191" s="74"/>
      <c r="FQ191" s="74"/>
      <c r="FR191" s="74"/>
      <c r="FS191" s="74"/>
      <c r="FT191" s="74"/>
      <c r="FU191" s="74"/>
      <c r="FV191" s="74"/>
      <c r="FW191" s="74"/>
      <c r="FX191" s="74"/>
      <c r="FY191" s="74"/>
      <c r="FZ191" s="74"/>
      <c r="GA191" s="74"/>
      <c r="GB191" s="74"/>
      <c r="GC191" s="74"/>
      <c r="GD191" s="74"/>
      <c r="GE191" s="74"/>
      <c r="GF191" s="74"/>
      <c r="GG191" s="74"/>
      <c r="GH191" s="74"/>
      <c r="GI191" s="74"/>
      <c r="GJ191" s="74"/>
      <c r="GK191" s="74"/>
      <c r="GL191" s="74"/>
      <c r="GM191" s="74"/>
      <c r="GN191" s="74"/>
      <c r="GO191" s="74"/>
      <c r="GP191" s="74"/>
      <c r="GQ191" s="74"/>
      <c r="GR191" s="74"/>
      <c r="GS191" s="74"/>
      <c r="GT191" s="74"/>
      <c r="GU191" s="74"/>
      <c r="GV191" s="74"/>
      <c r="GW191" s="74"/>
      <c r="GX191" s="74"/>
      <c r="GY191" s="74"/>
      <c r="GZ191" s="74"/>
      <c r="HA191" s="74"/>
      <c r="HB191" s="74"/>
      <c r="HC191" s="74"/>
      <c r="HD191" s="74"/>
      <c r="HE191" s="74"/>
      <c r="HF191" s="74"/>
      <c r="HG191" s="74"/>
      <c r="HH191" s="74"/>
      <c r="HI191" s="74"/>
      <c r="HJ191" s="74"/>
      <c r="HK191" s="74"/>
      <c r="HL191" s="74"/>
      <c r="HM191" s="74"/>
      <c r="HN191" s="74"/>
      <c r="HO191" s="74"/>
      <c r="HP191" s="74"/>
      <c r="HQ191" s="74"/>
      <c r="HR191" s="74"/>
      <c r="HS191" s="74"/>
      <c r="HT191" s="74"/>
      <c r="HU191" s="74"/>
      <c r="HV191" s="74"/>
      <c r="HW191" s="74"/>
      <c r="HX191" s="74"/>
      <c r="HY191" s="74"/>
    </row>
    <row r="192" spans="1:233" s="78" customFormat="1" ht="13.5" customHeight="1" x14ac:dyDescent="0.25">
      <c r="A192" s="74"/>
      <c r="B192" s="81"/>
      <c r="F192" s="77"/>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c r="CY192" s="74"/>
      <c r="CZ192" s="74"/>
      <c r="DA192" s="74"/>
      <c r="DB192" s="74"/>
      <c r="DC192" s="74"/>
      <c r="DD192" s="74"/>
      <c r="DE192" s="74"/>
      <c r="DF192" s="74"/>
      <c r="DG192" s="74"/>
      <c r="DH192" s="74"/>
      <c r="DI192" s="74"/>
      <c r="DJ192" s="74"/>
      <c r="DK192" s="74"/>
      <c r="DL192" s="74"/>
      <c r="DM192" s="74"/>
      <c r="DN192" s="74"/>
      <c r="DO192" s="74"/>
      <c r="DP192" s="74"/>
      <c r="DQ192" s="74"/>
      <c r="DR192" s="74"/>
      <c r="DS192" s="74"/>
      <c r="DT192" s="74"/>
      <c r="DU192" s="74"/>
      <c r="DV192" s="74"/>
      <c r="DW192" s="74"/>
      <c r="DX192" s="74"/>
      <c r="DY192" s="74"/>
      <c r="DZ192" s="74"/>
      <c r="EA192" s="74"/>
      <c r="EB192" s="74"/>
      <c r="EC192" s="74"/>
      <c r="ED192" s="74"/>
      <c r="EE192" s="74"/>
      <c r="EF192" s="74"/>
      <c r="EG192" s="74"/>
      <c r="EH192" s="74"/>
      <c r="EI192" s="74"/>
      <c r="EJ192" s="74"/>
      <c r="EK192" s="74"/>
      <c r="EL192" s="74"/>
      <c r="EM192" s="74"/>
      <c r="EN192" s="74"/>
      <c r="EO192" s="74"/>
      <c r="EP192" s="74"/>
      <c r="EQ192" s="74"/>
      <c r="ER192" s="74"/>
      <c r="ES192" s="74"/>
      <c r="ET192" s="74"/>
      <c r="EU192" s="74"/>
      <c r="EV192" s="74"/>
      <c r="EW192" s="74"/>
      <c r="EX192" s="74"/>
      <c r="EY192" s="74"/>
      <c r="EZ192" s="74"/>
      <c r="FA192" s="74"/>
      <c r="FB192" s="74"/>
      <c r="FC192" s="74"/>
      <c r="FD192" s="74"/>
      <c r="FE192" s="74"/>
      <c r="FF192" s="74"/>
      <c r="FG192" s="74"/>
      <c r="FH192" s="74"/>
      <c r="FI192" s="74"/>
      <c r="FJ192" s="74"/>
      <c r="FK192" s="74"/>
      <c r="FL192" s="74"/>
      <c r="FM192" s="74"/>
      <c r="FN192" s="74"/>
      <c r="FO192" s="74"/>
      <c r="FP192" s="74"/>
      <c r="FQ192" s="74"/>
      <c r="FR192" s="74"/>
      <c r="FS192" s="74"/>
      <c r="FT192" s="74"/>
      <c r="FU192" s="74"/>
      <c r="FV192" s="74"/>
      <c r="FW192" s="74"/>
      <c r="FX192" s="74"/>
      <c r="FY192" s="74"/>
      <c r="FZ192" s="74"/>
      <c r="GA192" s="74"/>
      <c r="GB192" s="74"/>
      <c r="GC192" s="74"/>
      <c r="GD192" s="74"/>
      <c r="GE192" s="74"/>
      <c r="GF192" s="74"/>
      <c r="GG192" s="74"/>
      <c r="GH192" s="74"/>
      <c r="GI192" s="74"/>
      <c r="GJ192" s="74"/>
      <c r="GK192" s="74"/>
      <c r="GL192" s="74"/>
      <c r="GM192" s="74"/>
      <c r="GN192" s="74"/>
      <c r="GO192" s="74"/>
      <c r="GP192" s="74"/>
      <c r="GQ192" s="74"/>
      <c r="GR192" s="74"/>
      <c r="GS192" s="74"/>
      <c r="GT192" s="74"/>
      <c r="GU192" s="74"/>
      <c r="GV192" s="74"/>
      <c r="GW192" s="74"/>
      <c r="GX192" s="74"/>
      <c r="GY192" s="74"/>
      <c r="GZ192" s="74"/>
      <c r="HA192" s="74"/>
      <c r="HB192" s="74"/>
      <c r="HC192" s="74"/>
      <c r="HD192" s="74"/>
      <c r="HE192" s="74"/>
      <c r="HF192" s="74"/>
      <c r="HG192" s="74"/>
      <c r="HH192" s="74"/>
      <c r="HI192" s="74"/>
      <c r="HJ192" s="74"/>
      <c r="HK192" s="74"/>
      <c r="HL192" s="74"/>
      <c r="HM192" s="74"/>
      <c r="HN192" s="74"/>
      <c r="HO192" s="74"/>
      <c r="HP192" s="74"/>
      <c r="HQ192" s="74"/>
      <c r="HR192" s="74"/>
      <c r="HS192" s="74"/>
      <c r="HT192" s="74"/>
      <c r="HU192" s="74"/>
      <c r="HV192" s="74"/>
      <c r="HW192" s="74"/>
      <c r="HX192" s="74"/>
      <c r="HY192" s="74"/>
    </row>
    <row r="193" spans="1:233" s="78" customFormat="1" ht="13.5" customHeight="1" x14ac:dyDescent="0.25">
      <c r="A193" s="74"/>
      <c r="B193" s="81"/>
      <c r="F193" s="77"/>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c r="CY193" s="74"/>
      <c r="CZ193" s="74"/>
      <c r="DA193" s="74"/>
      <c r="DB193" s="74"/>
      <c r="DC193" s="74"/>
      <c r="DD193" s="74"/>
      <c r="DE193" s="74"/>
      <c r="DF193" s="74"/>
      <c r="DG193" s="74"/>
      <c r="DH193" s="74"/>
      <c r="DI193" s="74"/>
      <c r="DJ193" s="74"/>
      <c r="DK193" s="74"/>
      <c r="DL193" s="74"/>
      <c r="DM193" s="74"/>
      <c r="DN193" s="74"/>
      <c r="DO193" s="74"/>
      <c r="DP193" s="74"/>
      <c r="DQ193" s="74"/>
      <c r="DR193" s="74"/>
      <c r="DS193" s="74"/>
      <c r="DT193" s="74"/>
      <c r="DU193" s="74"/>
      <c r="DV193" s="74"/>
      <c r="DW193" s="74"/>
      <c r="DX193" s="74"/>
      <c r="DY193" s="74"/>
      <c r="DZ193" s="74"/>
      <c r="EA193" s="74"/>
      <c r="EB193" s="74"/>
      <c r="EC193" s="74"/>
      <c r="ED193" s="74"/>
      <c r="EE193" s="74"/>
      <c r="EF193" s="74"/>
      <c r="EG193" s="74"/>
      <c r="EH193" s="74"/>
      <c r="EI193" s="74"/>
      <c r="EJ193" s="74"/>
      <c r="EK193" s="74"/>
      <c r="EL193" s="74"/>
      <c r="EM193" s="74"/>
      <c r="EN193" s="74"/>
      <c r="EO193" s="74"/>
      <c r="EP193" s="74"/>
      <c r="EQ193" s="74"/>
      <c r="ER193" s="74"/>
      <c r="ES193" s="74"/>
      <c r="ET193" s="74"/>
      <c r="EU193" s="74"/>
      <c r="EV193" s="74"/>
      <c r="EW193" s="74"/>
      <c r="EX193" s="74"/>
      <c r="EY193" s="74"/>
      <c r="EZ193" s="74"/>
      <c r="FA193" s="74"/>
      <c r="FB193" s="74"/>
      <c r="FC193" s="74"/>
      <c r="FD193" s="74"/>
      <c r="FE193" s="74"/>
      <c r="FF193" s="74"/>
      <c r="FG193" s="74"/>
      <c r="FH193" s="74"/>
      <c r="FI193" s="74"/>
      <c r="FJ193" s="74"/>
      <c r="FK193" s="74"/>
      <c r="FL193" s="74"/>
      <c r="FM193" s="74"/>
      <c r="FN193" s="74"/>
      <c r="FO193" s="74"/>
      <c r="FP193" s="74"/>
      <c r="FQ193" s="74"/>
      <c r="FR193" s="74"/>
      <c r="FS193" s="74"/>
      <c r="FT193" s="74"/>
      <c r="FU193" s="74"/>
      <c r="FV193" s="74"/>
      <c r="FW193" s="74"/>
      <c r="FX193" s="74"/>
      <c r="FY193" s="74"/>
      <c r="FZ193" s="74"/>
      <c r="GA193" s="74"/>
      <c r="GB193" s="74"/>
      <c r="GC193" s="74"/>
      <c r="GD193" s="74"/>
      <c r="GE193" s="74"/>
      <c r="GF193" s="74"/>
      <c r="GG193" s="74"/>
      <c r="GH193" s="74"/>
      <c r="GI193" s="74"/>
      <c r="GJ193" s="74"/>
      <c r="GK193" s="74"/>
      <c r="GL193" s="74"/>
      <c r="GM193" s="74"/>
      <c r="GN193" s="74"/>
      <c r="GO193" s="74"/>
      <c r="GP193" s="74"/>
      <c r="GQ193" s="74"/>
      <c r="GR193" s="74"/>
      <c r="GS193" s="74"/>
      <c r="GT193" s="74"/>
      <c r="GU193" s="74"/>
      <c r="GV193" s="74"/>
      <c r="GW193" s="74"/>
      <c r="GX193" s="74"/>
      <c r="GY193" s="74"/>
      <c r="GZ193" s="74"/>
      <c r="HA193" s="74"/>
      <c r="HB193" s="74"/>
      <c r="HC193" s="74"/>
      <c r="HD193" s="74"/>
      <c r="HE193" s="74"/>
      <c r="HF193" s="74"/>
      <c r="HG193" s="74"/>
      <c r="HH193" s="74"/>
      <c r="HI193" s="74"/>
      <c r="HJ193" s="74"/>
      <c r="HK193" s="74"/>
      <c r="HL193" s="74"/>
      <c r="HM193" s="74"/>
      <c r="HN193" s="74"/>
      <c r="HO193" s="74"/>
      <c r="HP193" s="74"/>
      <c r="HQ193" s="74"/>
      <c r="HR193" s="74"/>
      <c r="HS193" s="74"/>
      <c r="HT193" s="74"/>
      <c r="HU193" s="74"/>
      <c r="HV193" s="74"/>
      <c r="HW193" s="74"/>
      <c r="HX193" s="74"/>
      <c r="HY193" s="74"/>
    </row>
    <row r="194" spans="1:233" s="74" customFormat="1" ht="17.25" x14ac:dyDescent="0.25">
      <c r="B194" s="81"/>
      <c r="C194" s="75" t="s">
        <v>1775</v>
      </c>
      <c r="D194" s="75"/>
      <c r="E194" s="75"/>
      <c r="F194" s="75"/>
      <c r="G194" s="78"/>
      <c r="H194" s="80"/>
    </row>
    <row r="195" spans="1:233" s="74" customFormat="1" ht="17.25" x14ac:dyDescent="0.25">
      <c r="B195" s="81"/>
      <c r="C195" s="75" t="s">
        <v>1776</v>
      </c>
      <c r="D195" s="75"/>
      <c r="E195" s="75"/>
      <c r="F195" s="75"/>
      <c r="G195" s="76" t="s">
        <v>1777</v>
      </c>
      <c r="H195" s="76"/>
      <c r="I195" s="76"/>
      <c r="J195" s="76"/>
      <c r="K195" s="76"/>
      <c r="L195" s="76"/>
      <c r="M195" s="76"/>
    </row>
    <row r="196" spans="1:233" s="74" customFormat="1" ht="17.25" x14ac:dyDescent="0.25">
      <c r="B196" s="81"/>
      <c r="C196" s="81"/>
      <c r="D196" s="82"/>
      <c r="G196" s="79" t="s">
        <v>1774</v>
      </c>
      <c r="H196" s="79"/>
    </row>
  </sheetData>
  <mergeCells count="9">
    <mergeCell ref="F190:G190"/>
    <mergeCell ref="C194:F194"/>
    <mergeCell ref="C195:F195"/>
    <mergeCell ref="G195:M195"/>
    <mergeCell ref="G196:H196"/>
    <mergeCell ref="A3:P3"/>
    <mergeCell ref="B189:E189"/>
    <mergeCell ref="F189:L189"/>
    <mergeCell ref="A1:P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O294"/>
  <sheetViews>
    <sheetView zoomScale="95" zoomScaleNormal="95" workbookViewId="0">
      <pane xSplit="5" ySplit="3" topLeftCell="F4" activePane="bottomRight" state="frozen"/>
      <selection pane="topRight" activeCell="F1" sqref="F1"/>
      <selection pane="bottomLeft" activeCell="A4" sqref="A4"/>
      <selection pane="bottomRight" activeCell="G20" sqref="G20"/>
    </sheetView>
  </sheetViews>
  <sheetFormatPr defaultRowHeight="12.75" x14ac:dyDescent="0.25"/>
  <cols>
    <col min="1" max="1" width="7.28515625" style="10" customWidth="1"/>
    <col min="2" max="2" width="10" style="11" customWidth="1"/>
    <col min="3" max="3" width="9.85546875" style="12" customWidth="1"/>
    <col min="4" max="4" width="31.5703125" style="13" customWidth="1"/>
    <col min="5" max="5" width="12.7109375" style="14" customWidth="1"/>
    <col min="6" max="6" width="8" style="10" customWidth="1"/>
    <col min="7" max="7" width="12.42578125" style="10" customWidth="1"/>
    <col min="8" max="8" width="39" style="14" customWidth="1"/>
    <col min="9" max="9" width="10.5703125" style="10" customWidth="1"/>
    <col min="10" max="10" width="38.140625" style="14" customWidth="1"/>
    <col min="11" max="11" width="9.85546875" style="15" customWidth="1"/>
    <col min="12" max="12" width="15.85546875" style="16" customWidth="1"/>
    <col min="13" max="13" width="13.28515625" style="22" customWidth="1"/>
    <col min="14" max="14" width="14.7109375" style="23" customWidth="1"/>
    <col min="15" max="15" width="8.140625" style="17" customWidth="1"/>
    <col min="16" max="16" width="18.42578125" style="12" customWidth="1"/>
    <col min="17" max="17" width="9.42578125" style="12" bestFit="1" customWidth="1"/>
    <col min="18" max="237" width="9.140625" style="12"/>
    <col min="238" max="238" width="8" style="12" customWidth="1"/>
    <col min="239" max="239" width="10.85546875" style="12" customWidth="1"/>
    <col min="240" max="240" width="25.85546875" style="12" customWidth="1"/>
    <col min="241" max="241" width="12.140625" style="12" customWidth="1"/>
    <col min="242" max="242" width="12.42578125" style="12" customWidth="1"/>
    <col min="243" max="243" width="9.7109375" style="12" customWidth="1"/>
    <col min="244" max="244" width="33.5703125" style="12" customWidth="1"/>
    <col min="245" max="245" width="10.5703125" style="12" customWidth="1"/>
    <col min="246" max="246" width="38.7109375" style="12" customWidth="1"/>
    <col min="247" max="247" width="10.85546875" style="12" customWidth="1"/>
    <col min="248" max="248" width="12.7109375" style="12" customWidth="1"/>
    <col min="249" max="249" width="10.5703125" style="12" customWidth="1"/>
    <col min="250" max="250" width="12.28515625" style="12" customWidth="1"/>
    <col min="251" max="251" width="5.42578125" style="12" customWidth="1"/>
    <col min="252" max="255" width="9.140625" style="12"/>
    <col min="256" max="257" width="11.42578125" style="12" bestFit="1" customWidth="1"/>
    <col min="258" max="493" width="9.140625" style="12"/>
    <col min="494" max="494" width="8" style="12" customWidth="1"/>
    <col min="495" max="495" width="10.85546875" style="12" customWidth="1"/>
    <col min="496" max="496" width="25.85546875" style="12" customWidth="1"/>
    <col min="497" max="497" width="12.140625" style="12" customWidth="1"/>
    <col min="498" max="498" width="12.42578125" style="12" customWidth="1"/>
    <col min="499" max="499" width="9.7109375" style="12" customWidth="1"/>
    <col min="500" max="500" width="33.5703125" style="12" customWidth="1"/>
    <col min="501" max="501" width="10.5703125" style="12" customWidth="1"/>
    <col min="502" max="502" width="38.7109375" style="12" customWidth="1"/>
    <col min="503" max="503" width="10.85546875" style="12" customWidth="1"/>
    <col min="504" max="504" width="12.7109375" style="12" customWidth="1"/>
    <col min="505" max="505" width="10.5703125" style="12" customWidth="1"/>
    <col min="506" max="506" width="12.28515625" style="12" customWidth="1"/>
    <col min="507" max="507" width="5.42578125" style="12" customWidth="1"/>
    <col min="508" max="511" width="9.140625" style="12"/>
    <col min="512" max="513" width="11.42578125" style="12" bestFit="1" customWidth="1"/>
    <col min="514" max="749" width="9.140625" style="12"/>
    <col min="750" max="750" width="8" style="12" customWidth="1"/>
    <col min="751" max="751" width="10.85546875" style="12" customWidth="1"/>
    <col min="752" max="752" width="25.85546875" style="12" customWidth="1"/>
    <col min="753" max="753" width="12.140625" style="12" customWidth="1"/>
    <col min="754" max="754" width="12.42578125" style="12" customWidth="1"/>
    <col min="755" max="755" width="9.7109375" style="12" customWidth="1"/>
    <col min="756" max="756" width="33.5703125" style="12" customWidth="1"/>
    <col min="757" max="757" width="10.5703125" style="12" customWidth="1"/>
    <col min="758" max="758" width="38.7109375" style="12" customWidth="1"/>
    <col min="759" max="759" width="10.85546875" style="12" customWidth="1"/>
    <col min="760" max="760" width="12.7109375" style="12" customWidth="1"/>
    <col min="761" max="761" width="10.5703125" style="12" customWidth="1"/>
    <col min="762" max="762" width="12.28515625" style="12" customWidth="1"/>
    <col min="763" max="763" width="5.42578125" style="12" customWidth="1"/>
    <col min="764" max="767" width="9.140625" style="12"/>
    <col min="768" max="769" width="11.42578125" style="12" bestFit="1" customWidth="1"/>
    <col min="770" max="1005" width="9.140625" style="12"/>
    <col min="1006" max="1006" width="8" style="12" customWidth="1"/>
    <col min="1007" max="1007" width="10.85546875" style="12" customWidth="1"/>
    <col min="1008" max="1008" width="25.85546875" style="12" customWidth="1"/>
    <col min="1009" max="1009" width="12.140625" style="12" customWidth="1"/>
    <col min="1010" max="1010" width="12.42578125" style="12" customWidth="1"/>
    <col min="1011" max="1011" width="9.7109375" style="12" customWidth="1"/>
    <col min="1012" max="1012" width="33.5703125" style="12" customWidth="1"/>
    <col min="1013" max="1013" width="10.5703125" style="12" customWidth="1"/>
    <col min="1014" max="1014" width="38.7109375" style="12" customWidth="1"/>
    <col min="1015" max="1015" width="10.85546875" style="12" customWidth="1"/>
    <col min="1016" max="1016" width="12.7109375" style="12" customWidth="1"/>
    <col min="1017" max="1017" width="10.5703125" style="12" customWidth="1"/>
    <col min="1018" max="1018" width="12.28515625" style="12" customWidth="1"/>
    <col min="1019" max="1019" width="5.42578125" style="12" customWidth="1"/>
    <col min="1020" max="1023" width="9.140625" style="12"/>
    <col min="1024" max="1025" width="11.42578125" style="12" bestFit="1" customWidth="1"/>
    <col min="1026" max="1261" width="9.140625" style="12"/>
    <col min="1262" max="1262" width="8" style="12" customWidth="1"/>
    <col min="1263" max="1263" width="10.85546875" style="12" customWidth="1"/>
    <col min="1264" max="1264" width="25.85546875" style="12" customWidth="1"/>
    <col min="1265" max="1265" width="12.140625" style="12" customWidth="1"/>
    <col min="1266" max="1266" width="12.42578125" style="12" customWidth="1"/>
    <col min="1267" max="1267" width="9.7109375" style="12" customWidth="1"/>
    <col min="1268" max="1268" width="33.5703125" style="12" customWidth="1"/>
    <col min="1269" max="1269" width="10.5703125" style="12" customWidth="1"/>
    <col min="1270" max="1270" width="38.7109375" style="12" customWidth="1"/>
    <col min="1271" max="1271" width="10.85546875" style="12" customWidth="1"/>
    <col min="1272" max="1272" width="12.7109375" style="12" customWidth="1"/>
    <col min="1273" max="1273" width="10.5703125" style="12" customWidth="1"/>
    <col min="1274" max="1274" width="12.28515625" style="12" customWidth="1"/>
    <col min="1275" max="1275" width="5.42578125" style="12" customWidth="1"/>
    <col min="1276" max="1279" width="9.140625" style="12"/>
    <col min="1280" max="1281" width="11.42578125" style="12" bestFit="1" customWidth="1"/>
    <col min="1282" max="1517" width="9.140625" style="12"/>
    <col min="1518" max="1518" width="8" style="12" customWidth="1"/>
    <col min="1519" max="1519" width="10.85546875" style="12" customWidth="1"/>
    <col min="1520" max="1520" width="25.85546875" style="12" customWidth="1"/>
    <col min="1521" max="1521" width="12.140625" style="12" customWidth="1"/>
    <col min="1522" max="1522" width="12.42578125" style="12" customWidth="1"/>
    <col min="1523" max="1523" width="9.7109375" style="12" customWidth="1"/>
    <col min="1524" max="1524" width="33.5703125" style="12" customWidth="1"/>
    <col min="1525" max="1525" width="10.5703125" style="12" customWidth="1"/>
    <col min="1526" max="1526" width="38.7109375" style="12" customWidth="1"/>
    <col min="1527" max="1527" width="10.85546875" style="12" customWidth="1"/>
    <col min="1528" max="1528" width="12.7109375" style="12" customWidth="1"/>
    <col min="1529" max="1529" width="10.5703125" style="12" customWidth="1"/>
    <col min="1530" max="1530" width="12.28515625" style="12" customWidth="1"/>
    <col min="1531" max="1531" width="5.42578125" style="12" customWidth="1"/>
    <col min="1532" max="1535" width="9.140625" style="12"/>
    <col min="1536" max="1537" width="11.42578125" style="12" bestFit="1" customWidth="1"/>
    <col min="1538" max="1773" width="9.140625" style="12"/>
    <col min="1774" max="1774" width="8" style="12" customWidth="1"/>
    <col min="1775" max="1775" width="10.85546875" style="12" customWidth="1"/>
    <col min="1776" max="1776" width="25.85546875" style="12" customWidth="1"/>
    <col min="1777" max="1777" width="12.140625" style="12" customWidth="1"/>
    <col min="1778" max="1778" width="12.42578125" style="12" customWidth="1"/>
    <col min="1779" max="1779" width="9.7109375" style="12" customWidth="1"/>
    <col min="1780" max="1780" width="33.5703125" style="12" customWidth="1"/>
    <col min="1781" max="1781" width="10.5703125" style="12" customWidth="1"/>
    <col min="1782" max="1782" width="38.7109375" style="12" customWidth="1"/>
    <col min="1783" max="1783" width="10.85546875" style="12" customWidth="1"/>
    <col min="1784" max="1784" width="12.7109375" style="12" customWidth="1"/>
    <col min="1785" max="1785" width="10.5703125" style="12" customWidth="1"/>
    <col min="1786" max="1786" width="12.28515625" style="12" customWidth="1"/>
    <col min="1787" max="1787" width="5.42578125" style="12" customWidth="1"/>
    <col min="1788" max="1791" width="9.140625" style="12"/>
    <col min="1792" max="1793" width="11.42578125" style="12" bestFit="1" customWidth="1"/>
    <col min="1794" max="1832" width="9.140625" style="12"/>
    <col min="1833" max="1834" width="9.28515625" style="12" bestFit="1" customWidth="1"/>
    <col min="1835" max="1835" width="9.7109375" style="12" bestFit="1" customWidth="1"/>
    <col min="1836" max="1836" width="12.140625" style="12" bestFit="1" customWidth="1"/>
    <col min="1837" max="2029" width="9.140625" style="12"/>
    <col min="2030" max="2030" width="8" style="12" customWidth="1"/>
    <col min="2031" max="2031" width="10.85546875" style="12" customWidth="1"/>
    <col min="2032" max="2032" width="25.85546875" style="12" customWidth="1"/>
    <col min="2033" max="2033" width="12.140625" style="12" customWidth="1"/>
    <col min="2034" max="2034" width="12.42578125" style="12" customWidth="1"/>
    <col min="2035" max="2035" width="9.7109375" style="12" customWidth="1"/>
    <col min="2036" max="2036" width="33.5703125" style="12" customWidth="1"/>
    <col min="2037" max="2037" width="10.5703125" style="12" customWidth="1"/>
    <col min="2038" max="2038" width="38.7109375" style="12" customWidth="1"/>
    <col min="2039" max="2039" width="10.85546875" style="12" customWidth="1"/>
    <col min="2040" max="2040" width="12.7109375" style="12" customWidth="1"/>
    <col min="2041" max="2041" width="10.5703125" style="12" customWidth="1"/>
    <col min="2042" max="2042" width="12.28515625" style="12" customWidth="1"/>
    <col min="2043" max="2043" width="5.42578125" style="12" customWidth="1"/>
    <col min="2044" max="2047" width="9.140625" style="12"/>
    <col min="2048" max="2049" width="11.42578125" style="12" bestFit="1" customWidth="1"/>
    <col min="2050" max="2284" width="9.140625" style="12"/>
    <col min="2285" max="2285" width="11.42578125" style="12" bestFit="1" customWidth="1"/>
    <col min="2286" max="2286" width="11.28515625" style="12" customWidth="1"/>
    <col min="2287" max="2287" width="10.85546875" style="12" customWidth="1"/>
    <col min="2288" max="2288" width="25.85546875" style="12" customWidth="1"/>
    <col min="2289" max="2289" width="12.140625" style="12" customWidth="1"/>
    <col min="2290" max="2290" width="12.42578125" style="12" customWidth="1"/>
    <col min="2291" max="2291" width="9.7109375" style="12" customWidth="1"/>
    <col min="2292" max="2292" width="33.5703125" style="12" customWidth="1"/>
    <col min="2293" max="2293" width="10.5703125" style="12" customWidth="1"/>
    <col min="2294" max="2294" width="38.7109375" style="12" customWidth="1"/>
    <col min="2295" max="2295" width="10.85546875" style="12" customWidth="1"/>
    <col min="2296" max="2296" width="12.7109375" style="12" customWidth="1"/>
    <col min="2297" max="2297" width="10.5703125" style="12" customWidth="1"/>
    <col min="2298" max="2298" width="12.28515625" style="12" customWidth="1"/>
    <col min="2299" max="2299" width="5.42578125" style="12" customWidth="1"/>
    <col min="2300" max="2303" width="9.140625" style="12"/>
    <col min="2304" max="2305" width="11.42578125" style="12" bestFit="1" customWidth="1"/>
    <col min="2306" max="2541" width="9.140625" style="12"/>
    <col min="2542" max="2542" width="8" style="12" customWidth="1"/>
    <col min="2543" max="2543" width="10.85546875" style="12" customWidth="1"/>
    <col min="2544" max="2544" width="25.85546875" style="12" customWidth="1"/>
    <col min="2545" max="2545" width="12.140625" style="12" customWidth="1"/>
    <col min="2546" max="2546" width="12.42578125" style="12" customWidth="1"/>
    <col min="2547" max="2547" width="9.7109375" style="12" customWidth="1"/>
    <col min="2548" max="2548" width="33.5703125" style="12" customWidth="1"/>
    <col min="2549" max="2549" width="10.5703125" style="12" customWidth="1"/>
    <col min="2550" max="2550" width="38.7109375" style="12" customWidth="1"/>
    <col min="2551" max="2551" width="10.85546875" style="12" customWidth="1"/>
    <col min="2552" max="2552" width="12.7109375" style="12" customWidth="1"/>
    <col min="2553" max="2553" width="10.5703125" style="12" customWidth="1"/>
    <col min="2554" max="2554" width="12.28515625" style="12" customWidth="1"/>
    <col min="2555" max="2555" width="5.42578125" style="12" customWidth="1"/>
    <col min="2556" max="2559" width="9.140625" style="12"/>
    <col min="2560" max="2561" width="11.42578125" style="12" bestFit="1" customWidth="1"/>
    <col min="2562" max="2797" width="9.140625" style="12"/>
    <col min="2798" max="2798" width="8" style="12" customWidth="1"/>
    <col min="2799" max="2799" width="10.85546875" style="12" customWidth="1"/>
    <col min="2800" max="2800" width="25.85546875" style="12" customWidth="1"/>
    <col min="2801" max="2801" width="12.140625" style="12" customWidth="1"/>
    <col min="2802" max="2802" width="12.42578125" style="12" customWidth="1"/>
    <col min="2803" max="2803" width="9.7109375" style="12" customWidth="1"/>
    <col min="2804" max="2804" width="33.5703125" style="12" customWidth="1"/>
    <col min="2805" max="2805" width="10.5703125" style="12" customWidth="1"/>
    <col min="2806" max="2806" width="38.7109375" style="12" customWidth="1"/>
    <col min="2807" max="2807" width="10.85546875" style="12" customWidth="1"/>
    <col min="2808" max="2808" width="12.7109375" style="12" customWidth="1"/>
    <col min="2809" max="2809" width="10.5703125" style="12" customWidth="1"/>
    <col min="2810" max="2810" width="12.28515625" style="12" customWidth="1"/>
    <col min="2811" max="2811" width="5.42578125" style="12" customWidth="1"/>
    <col min="2812" max="2815" width="9.140625" style="12"/>
    <col min="2816" max="2817" width="11.42578125" style="12" bestFit="1" customWidth="1"/>
    <col min="2818" max="3053" width="9.140625" style="12"/>
    <col min="3054" max="3054" width="8" style="12" customWidth="1"/>
    <col min="3055" max="3055" width="10.85546875" style="12" customWidth="1"/>
    <col min="3056" max="3056" width="25.85546875" style="12" customWidth="1"/>
    <col min="3057" max="3057" width="12.140625" style="12" customWidth="1"/>
    <col min="3058" max="3058" width="12.42578125" style="12" customWidth="1"/>
    <col min="3059" max="3059" width="9.7109375" style="12" customWidth="1"/>
    <col min="3060" max="3060" width="33.5703125" style="12" customWidth="1"/>
    <col min="3061" max="3061" width="10.5703125" style="12" customWidth="1"/>
    <col min="3062" max="3062" width="38.7109375" style="12" customWidth="1"/>
    <col min="3063" max="3063" width="10.85546875" style="12" customWidth="1"/>
    <col min="3064" max="3064" width="12.7109375" style="12" customWidth="1"/>
    <col min="3065" max="3065" width="10.5703125" style="12" customWidth="1"/>
    <col min="3066" max="3066" width="12.28515625" style="12" customWidth="1"/>
    <col min="3067" max="3067" width="5.42578125" style="12" customWidth="1"/>
    <col min="3068" max="3071" width="9.140625" style="12"/>
    <col min="3072" max="3073" width="11.42578125" style="12" bestFit="1" customWidth="1"/>
    <col min="3074" max="3309" width="9.140625" style="12"/>
    <col min="3310" max="3310" width="8" style="12" customWidth="1"/>
    <col min="3311" max="3311" width="10.85546875" style="12" customWidth="1"/>
    <col min="3312" max="3312" width="25.85546875" style="12" customWidth="1"/>
    <col min="3313" max="3313" width="12.140625" style="12" customWidth="1"/>
    <col min="3314" max="3314" width="12.42578125" style="12" customWidth="1"/>
    <col min="3315" max="3315" width="9.7109375" style="12" customWidth="1"/>
    <col min="3316" max="3316" width="33.5703125" style="12" customWidth="1"/>
    <col min="3317" max="3317" width="10.5703125" style="12" customWidth="1"/>
    <col min="3318" max="3318" width="38.7109375" style="12" customWidth="1"/>
    <col min="3319" max="3319" width="10.85546875" style="12" customWidth="1"/>
    <col min="3320" max="3320" width="12.7109375" style="12" customWidth="1"/>
    <col min="3321" max="3321" width="10.5703125" style="12" customWidth="1"/>
    <col min="3322" max="3322" width="12.28515625" style="12" customWidth="1"/>
    <col min="3323" max="3323" width="5.42578125" style="12" customWidth="1"/>
    <col min="3324" max="3327" width="9.140625" style="12"/>
    <col min="3328" max="3329" width="11.42578125" style="12" bestFit="1" customWidth="1"/>
    <col min="3330" max="3565" width="9.140625" style="12"/>
    <col min="3566" max="3566" width="8" style="12" customWidth="1"/>
    <col min="3567" max="3567" width="10.85546875" style="12" customWidth="1"/>
    <col min="3568" max="3568" width="25.85546875" style="12" customWidth="1"/>
    <col min="3569" max="3569" width="12.140625" style="12" customWidth="1"/>
    <col min="3570" max="3570" width="12.42578125" style="12" customWidth="1"/>
    <col min="3571" max="3571" width="9.7109375" style="12" customWidth="1"/>
    <col min="3572" max="3572" width="33.5703125" style="12" customWidth="1"/>
    <col min="3573" max="3573" width="10.5703125" style="12" customWidth="1"/>
    <col min="3574" max="3574" width="38.7109375" style="12" customWidth="1"/>
    <col min="3575" max="3575" width="10.85546875" style="12" customWidth="1"/>
    <col min="3576" max="3576" width="12.7109375" style="12" customWidth="1"/>
    <col min="3577" max="3577" width="10.5703125" style="12" customWidth="1"/>
    <col min="3578" max="3578" width="12.28515625" style="12" customWidth="1"/>
    <col min="3579" max="3579" width="5.42578125" style="12" customWidth="1"/>
    <col min="3580" max="3583" width="9.140625" style="12"/>
    <col min="3584" max="3585" width="11.42578125" style="12" bestFit="1" customWidth="1"/>
    <col min="3586" max="3821" width="9.140625" style="12"/>
    <col min="3822" max="3822" width="8" style="12" customWidth="1"/>
    <col min="3823" max="3823" width="10.85546875" style="12" customWidth="1"/>
    <col min="3824" max="3824" width="25.85546875" style="12" customWidth="1"/>
    <col min="3825" max="3825" width="12.140625" style="12" customWidth="1"/>
    <col min="3826" max="3826" width="12.42578125" style="12" customWidth="1"/>
    <col min="3827" max="3827" width="9.7109375" style="12" customWidth="1"/>
    <col min="3828" max="3828" width="33.5703125" style="12" customWidth="1"/>
    <col min="3829" max="3829" width="10.5703125" style="12" customWidth="1"/>
    <col min="3830" max="3830" width="38.7109375" style="12" customWidth="1"/>
    <col min="3831" max="3831" width="10.85546875" style="12" customWidth="1"/>
    <col min="3832" max="3832" width="12.7109375" style="12" customWidth="1"/>
    <col min="3833" max="3833" width="10.5703125" style="12" customWidth="1"/>
    <col min="3834" max="3834" width="12.28515625" style="12" customWidth="1"/>
    <col min="3835" max="3835" width="5.42578125" style="12" customWidth="1"/>
    <col min="3836" max="3839" width="9.140625" style="12"/>
    <col min="3840" max="3841" width="11.42578125" style="12" bestFit="1" customWidth="1"/>
    <col min="3842" max="4077" width="9.140625" style="12"/>
    <col min="4078" max="4078" width="8" style="12" customWidth="1"/>
    <col min="4079" max="4079" width="10.85546875" style="12" customWidth="1"/>
    <col min="4080" max="4080" width="25.85546875" style="12" customWidth="1"/>
    <col min="4081" max="4081" width="12.140625" style="12" customWidth="1"/>
    <col min="4082" max="4082" width="12.42578125" style="12" customWidth="1"/>
    <col min="4083" max="4083" width="9.7109375" style="12" customWidth="1"/>
    <col min="4084" max="4084" width="33.5703125" style="12" customWidth="1"/>
    <col min="4085" max="4085" width="10.5703125" style="12" customWidth="1"/>
    <col min="4086" max="4086" width="38.7109375" style="12" customWidth="1"/>
    <col min="4087" max="4087" width="10.85546875" style="12" customWidth="1"/>
    <col min="4088" max="4088" width="12.7109375" style="12" customWidth="1"/>
    <col min="4089" max="4089" width="10.5703125" style="12" customWidth="1"/>
    <col min="4090" max="4090" width="12.28515625" style="12" customWidth="1"/>
    <col min="4091" max="4091" width="5.42578125" style="12" customWidth="1"/>
    <col min="4092" max="4095" width="9.140625" style="12"/>
    <col min="4096" max="4097" width="11.42578125" style="12" bestFit="1" customWidth="1"/>
    <col min="4098" max="4333" width="9.140625" style="12"/>
    <col min="4334" max="4334" width="8" style="12" customWidth="1"/>
    <col min="4335" max="4335" width="10.85546875" style="12" customWidth="1"/>
    <col min="4336" max="4336" width="25.85546875" style="12" customWidth="1"/>
    <col min="4337" max="4337" width="12.140625" style="12" customWidth="1"/>
    <col min="4338" max="4338" width="12.42578125" style="12" customWidth="1"/>
    <col min="4339" max="4339" width="9.7109375" style="12" customWidth="1"/>
    <col min="4340" max="4340" width="33.5703125" style="12" customWidth="1"/>
    <col min="4341" max="4341" width="10.5703125" style="12" customWidth="1"/>
    <col min="4342" max="4342" width="38.7109375" style="12" customWidth="1"/>
    <col min="4343" max="4343" width="10.85546875" style="12" customWidth="1"/>
    <col min="4344" max="4344" width="12.7109375" style="12" customWidth="1"/>
    <col min="4345" max="4345" width="10.5703125" style="12" customWidth="1"/>
    <col min="4346" max="4346" width="12.28515625" style="12" customWidth="1"/>
    <col min="4347" max="4347" width="5.42578125" style="12" customWidth="1"/>
    <col min="4348" max="4351" width="9.140625" style="12"/>
    <col min="4352" max="4353" width="11.42578125" style="12" bestFit="1" customWidth="1"/>
    <col min="4354" max="4589" width="9.140625" style="12"/>
    <col min="4590" max="4590" width="8" style="12" customWidth="1"/>
    <col min="4591" max="4591" width="10.85546875" style="12" customWidth="1"/>
    <col min="4592" max="4592" width="25.85546875" style="12" customWidth="1"/>
    <col min="4593" max="4593" width="12.140625" style="12" customWidth="1"/>
    <col min="4594" max="4594" width="12.42578125" style="12" customWidth="1"/>
    <col min="4595" max="4595" width="9.7109375" style="12" customWidth="1"/>
    <col min="4596" max="4596" width="33.5703125" style="12" customWidth="1"/>
    <col min="4597" max="4597" width="10.5703125" style="12" customWidth="1"/>
    <col min="4598" max="4598" width="38.7109375" style="12" customWidth="1"/>
    <col min="4599" max="4599" width="10.85546875" style="12" customWidth="1"/>
    <col min="4600" max="4600" width="12.7109375" style="12" customWidth="1"/>
    <col min="4601" max="4601" width="10.5703125" style="12" customWidth="1"/>
    <col min="4602" max="4602" width="12.28515625" style="12" customWidth="1"/>
    <col min="4603" max="4603" width="5.42578125" style="12" customWidth="1"/>
    <col min="4604" max="4607" width="9.140625" style="12"/>
    <col min="4608" max="4609" width="11.42578125" style="12" bestFit="1" customWidth="1"/>
    <col min="4610" max="4845" width="9.140625" style="12"/>
    <col min="4846" max="4846" width="8" style="12" customWidth="1"/>
    <col min="4847" max="4847" width="10.85546875" style="12" customWidth="1"/>
    <col min="4848" max="4848" width="25.85546875" style="12" customWidth="1"/>
    <col min="4849" max="4849" width="12.140625" style="12" customWidth="1"/>
    <col min="4850" max="4850" width="12.42578125" style="12" customWidth="1"/>
    <col min="4851" max="4851" width="9.7109375" style="12" customWidth="1"/>
    <col min="4852" max="4852" width="33.5703125" style="12" customWidth="1"/>
    <col min="4853" max="4853" width="10.5703125" style="12" customWidth="1"/>
    <col min="4854" max="4854" width="38.7109375" style="12" customWidth="1"/>
    <col min="4855" max="4855" width="10.85546875" style="12" customWidth="1"/>
    <col min="4856" max="4856" width="12.7109375" style="12" customWidth="1"/>
    <col min="4857" max="4857" width="10.5703125" style="12" customWidth="1"/>
    <col min="4858" max="4858" width="12.28515625" style="12" customWidth="1"/>
    <col min="4859" max="4859" width="5.42578125" style="12" customWidth="1"/>
    <col min="4860" max="4863" width="9.140625" style="12"/>
    <col min="4864" max="4865" width="11.42578125" style="12" bestFit="1" customWidth="1"/>
    <col min="4866" max="5101" width="9.140625" style="12"/>
    <col min="5102" max="5102" width="8" style="12" customWidth="1"/>
    <col min="5103" max="5103" width="10.85546875" style="12" customWidth="1"/>
    <col min="5104" max="5104" width="25.85546875" style="12" customWidth="1"/>
    <col min="5105" max="5105" width="12.140625" style="12" customWidth="1"/>
    <col min="5106" max="5106" width="12.42578125" style="12" customWidth="1"/>
    <col min="5107" max="5107" width="9.7109375" style="12" customWidth="1"/>
    <col min="5108" max="5108" width="33.5703125" style="12" customWidth="1"/>
    <col min="5109" max="5109" width="10.5703125" style="12" customWidth="1"/>
    <col min="5110" max="5110" width="38.7109375" style="12" customWidth="1"/>
    <col min="5111" max="5111" width="10.85546875" style="12" customWidth="1"/>
    <col min="5112" max="5112" width="12.7109375" style="12" customWidth="1"/>
    <col min="5113" max="5113" width="10.5703125" style="12" customWidth="1"/>
    <col min="5114" max="5114" width="12.28515625" style="12" customWidth="1"/>
    <col min="5115" max="5115" width="5.42578125" style="12" customWidth="1"/>
    <col min="5116" max="5119" width="9.140625" style="12"/>
    <col min="5120" max="5121" width="11.42578125" style="12" bestFit="1" customWidth="1"/>
    <col min="5122" max="5357" width="9.140625" style="12"/>
    <col min="5358" max="5358" width="8" style="12" customWidth="1"/>
    <col min="5359" max="5359" width="10.85546875" style="12" customWidth="1"/>
    <col min="5360" max="5360" width="25.85546875" style="12" customWidth="1"/>
    <col min="5361" max="5361" width="12.140625" style="12" customWidth="1"/>
    <col min="5362" max="5362" width="12.42578125" style="12" customWidth="1"/>
    <col min="5363" max="5363" width="9.7109375" style="12" customWidth="1"/>
    <col min="5364" max="5364" width="33.5703125" style="12" customWidth="1"/>
    <col min="5365" max="5365" width="10.5703125" style="12" customWidth="1"/>
    <col min="5366" max="5366" width="38.7109375" style="12" customWidth="1"/>
    <col min="5367" max="5367" width="10.85546875" style="12" customWidth="1"/>
    <col min="5368" max="5368" width="12.7109375" style="12" customWidth="1"/>
    <col min="5369" max="5369" width="10.5703125" style="12" customWidth="1"/>
    <col min="5370" max="5370" width="12.28515625" style="12" customWidth="1"/>
    <col min="5371" max="5371" width="5.42578125" style="12" customWidth="1"/>
    <col min="5372" max="5375" width="9.140625" style="12"/>
    <col min="5376" max="5377" width="11.42578125" style="12" bestFit="1" customWidth="1"/>
    <col min="5378" max="5613" width="9.140625" style="12"/>
    <col min="5614" max="5614" width="8" style="12" customWidth="1"/>
    <col min="5615" max="5615" width="10.85546875" style="12" customWidth="1"/>
    <col min="5616" max="5616" width="25.85546875" style="12" customWidth="1"/>
    <col min="5617" max="5617" width="12.140625" style="12" customWidth="1"/>
    <col min="5618" max="5618" width="12.42578125" style="12" customWidth="1"/>
    <col min="5619" max="5619" width="9.7109375" style="12" customWidth="1"/>
    <col min="5620" max="5620" width="33.5703125" style="12" customWidth="1"/>
    <col min="5621" max="5621" width="10.5703125" style="12" customWidth="1"/>
    <col min="5622" max="5622" width="38.7109375" style="12" customWidth="1"/>
    <col min="5623" max="5623" width="10.85546875" style="12" customWidth="1"/>
    <col min="5624" max="5624" width="12.7109375" style="12" customWidth="1"/>
    <col min="5625" max="5625" width="10.5703125" style="12" customWidth="1"/>
    <col min="5626" max="5626" width="12.28515625" style="12" customWidth="1"/>
    <col min="5627" max="5627" width="5.42578125" style="12" customWidth="1"/>
    <col min="5628" max="5631" width="9.140625" style="12"/>
    <col min="5632" max="5633" width="11.42578125" style="12" bestFit="1" customWidth="1"/>
    <col min="5634" max="5869" width="9.140625" style="12"/>
    <col min="5870" max="5870" width="8" style="12" customWidth="1"/>
    <col min="5871" max="5871" width="10.85546875" style="12" customWidth="1"/>
    <col min="5872" max="5872" width="25.85546875" style="12" customWidth="1"/>
    <col min="5873" max="5873" width="12.140625" style="12" customWidth="1"/>
    <col min="5874" max="5874" width="12.42578125" style="12" customWidth="1"/>
    <col min="5875" max="5875" width="9.7109375" style="12" customWidth="1"/>
    <col min="5876" max="5876" width="33.5703125" style="12" customWidth="1"/>
    <col min="5877" max="5877" width="10.5703125" style="12" customWidth="1"/>
    <col min="5878" max="5878" width="38.7109375" style="12" customWidth="1"/>
    <col min="5879" max="5879" width="10.85546875" style="12" customWidth="1"/>
    <col min="5880" max="5880" width="12.7109375" style="12" customWidth="1"/>
    <col min="5881" max="5881" width="10.5703125" style="12" customWidth="1"/>
    <col min="5882" max="5882" width="12.28515625" style="12" customWidth="1"/>
    <col min="5883" max="5883" width="5.42578125" style="12" customWidth="1"/>
    <col min="5884" max="5887" width="9.140625" style="12"/>
    <col min="5888" max="5889" width="11.42578125" style="12" bestFit="1" customWidth="1"/>
    <col min="5890" max="6125" width="9.140625" style="12"/>
    <col min="6126" max="6126" width="8" style="12" customWidth="1"/>
    <col min="6127" max="6127" width="10.85546875" style="12" customWidth="1"/>
    <col min="6128" max="6128" width="25.85546875" style="12" customWidth="1"/>
    <col min="6129" max="6129" width="12.140625" style="12" customWidth="1"/>
    <col min="6130" max="6130" width="12.42578125" style="12" customWidth="1"/>
    <col min="6131" max="6131" width="9.7109375" style="12" customWidth="1"/>
    <col min="6132" max="6132" width="33.5703125" style="12" customWidth="1"/>
    <col min="6133" max="6133" width="10.5703125" style="12" customWidth="1"/>
    <col min="6134" max="6134" width="38.7109375" style="12" customWidth="1"/>
    <col min="6135" max="6135" width="10.85546875" style="12" customWidth="1"/>
    <col min="6136" max="6136" width="12.7109375" style="12" customWidth="1"/>
    <col min="6137" max="6137" width="10.5703125" style="12" customWidth="1"/>
    <col min="6138" max="6138" width="12.28515625" style="12" customWidth="1"/>
    <col min="6139" max="6139" width="5.42578125" style="12" customWidth="1"/>
    <col min="6140" max="6143" width="9.140625" style="12"/>
    <col min="6144" max="6145" width="11.42578125" style="12" bestFit="1" customWidth="1"/>
    <col min="6146" max="6381" width="9.140625" style="12"/>
    <col min="6382" max="6382" width="8" style="12" customWidth="1"/>
    <col min="6383" max="6383" width="10.85546875" style="12" customWidth="1"/>
    <col min="6384" max="6384" width="25.85546875" style="12" customWidth="1"/>
    <col min="6385" max="6385" width="12.140625" style="12" customWidth="1"/>
    <col min="6386" max="6386" width="12.42578125" style="12" customWidth="1"/>
    <col min="6387" max="6387" width="9.7109375" style="12" customWidth="1"/>
    <col min="6388" max="6388" width="33.5703125" style="12" customWidth="1"/>
    <col min="6389" max="6389" width="10.5703125" style="12" customWidth="1"/>
    <col min="6390" max="6390" width="38.7109375" style="12" customWidth="1"/>
    <col min="6391" max="6391" width="10.85546875" style="12" customWidth="1"/>
    <col min="6392" max="6392" width="12.7109375" style="12" customWidth="1"/>
    <col min="6393" max="6393" width="10.5703125" style="12" customWidth="1"/>
    <col min="6394" max="6394" width="12.28515625" style="12" customWidth="1"/>
    <col min="6395" max="6395" width="5.42578125" style="12" customWidth="1"/>
    <col min="6396" max="6399" width="9.140625" style="12"/>
    <col min="6400" max="6401" width="11.42578125" style="12" bestFit="1" customWidth="1"/>
    <col min="6402" max="6637" width="9.140625" style="12"/>
    <col min="6638" max="6638" width="8" style="12" customWidth="1"/>
    <col min="6639" max="6639" width="10.85546875" style="12" customWidth="1"/>
    <col min="6640" max="6640" width="25.85546875" style="12" customWidth="1"/>
    <col min="6641" max="6641" width="12.140625" style="12" customWidth="1"/>
    <col min="6642" max="6642" width="12.42578125" style="12" customWidth="1"/>
    <col min="6643" max="6643" width="9.7109375" style="12" customWidth="1"/>
    <col min="6644" max="6644" width="33.5703125" style="12" customWidth="1"/>
    <col min="6645" max="6645" width="10.5703125" style="12" customWidth="1"/>
    <col min="6646" max="6646" width="38.7109375" style="12" customWidth="1"/>
    <col min="6647" max="6647" width="10.85546875" style="12" customWidth="1"/>
    <col min="6648" max="6648" width="12.7109375" style="12" customWidth="1"/>
    <col min="6649" max="6649" width="10.5703125" style="12" customWidth="1"/>
    <col min="6650" max="6650" width="12.28515625" style="12" customWidth="1"/>
    <col min="6651" max="6651" width="5.42578125" style="12" customWidth="1"/>
    <col min="6652" max="6655" width="9.140625" style="12"/>
    <col min="6656" max="6657" width="11.42578125" style="12" bestFit="1" customWidth="1"/>
    <col min="6658" max="6893" width="9.140625" style="12"/>
    <col min="6894" max="6894" width="8" style="12" customWidth="1"/>
    <col min="6895" max="6895" width="10.85546875" style="12" customWidth="1"/>
    <col min="6896" max="6896" width="25.85546875" style="12" customWidth="1"/>
    <col min="6897" max="6897" width="12.140625" style="12" customWidth="1"/>
    <col min="6898" max="6898" width="12.42578125" style="12" customWidth="1"/>
    <col min="6899" max="6899" width="9.7109375" style="12" customWidth="1"/>
    <col min="6900" max="6900" width="33.5703125" style="12" customWidth="1"/>
    <col min="6901" max="6901" width="10.5703125" style="12" customWidth="1"/>
    <col min="6902" max="6902" width="38.7109375" style="12" customWidth="1"/>
    <col min="6903" max="6903" width="10.85546875" style="12" customWidth="1"/>
    <col min="6904" max="6904" width="12.7109375" style="12" customWidth="1"/>
    <col min="6905" max="6905" width="10.5703125" style="12" customWidth="1"/>
    <col min="6906" max="6906" width="12.28515625" style="12" customWidth="1"/>
    <col min="6907" max="6907" width="5.42578125" style="12" customWidth="1"/>
    <col min="6908" max="6911" width="9.140625" style="12"/>
    <col min="6912" max="6913" width="11.42578125" style="12" bestFit="1" customWidth="1"/>
    <col min="6914" max="7149" width="9.140625" style="12"/>
    <col min="7150" max="7150" width="8" style="12" customWidth="1"/>
    <col min="7151" max="7151" width="10.85546875" style="12" customWidth="1"/>
    <col min="7152" max="7152" width="25.85546875" style="12" customWidth="1"/>
    <col min="7153" max="7153" width="12.140625" style="12" customWidth="1"/>
    <col min="7154" max="7154" width="12.42578125" style="12" customWidth="1"/>
    <col min="7155" max="7155" width="9.7109375" style="12" customWidth="1"/>
    <col min="7156" max="7156" width="33.5703125" style="12" customWidth="1"/>
    <col min="7157" max="7157" width="10.5703125" style="12" customWidth="1"/>
    <col min="7158" max="7158" width="38.7109375" style="12" customWidth="1"/>
    <col min="7159" max="7159" width="10.85546875" style="12" customWidth="1"/>
    <col min="7160" max="7160" width="12.7109375" style="12" customWidth="1"/>
    <col min="7161" max="7161" width="10.5703125" style="12" customWidth="1"/>
    <col min="7162" max="7162" width="12.28515625" style="12" customWidth="1"/>
    <col min="7163" max="7163" width="5.42578125" style="12" customWidth="1"/>
    <col min="7164" max="7167" width="9.140625" style="12"/>
    <col min="7168" max="7169" width="11.42578125" style="12" bestFit="1" customWidth="1"/>
    <col min="7170" max="7405" width="9.140625" style="12"/>
    <col min="7406" max="7406" width="8" style="12" customWidth="1"/>
    <col min="7407" max="7407" width="10.85546875" style="12" customWidth="1"/>
    <col min="7408" max="7408" width="25.85546875" style="12" customWidth="1"/>
    <col min="7409" max="7409" width="12.140625" style="12" customWidth="1"/>
    <col min="7410" max="7410" width="12.42578125" style="12" customWidth="1"/>
    <col min="7411" max="7411" width="9.7109375" style="12" customWidth="1"/>
    <col min="7412" max="7412" width="33.5703125" style="12" customWidth="1"/>
    <col min="7413" max="7413" width="10.5703125" style="12" customWidth="1"/>
    <col min="7414" max="7414" width="38.7109375" style="12" customWidth="1"/>
    <col min="7415" max="7415" width="10.85546875" style="12" customWidth="1"/>
    <col min="7416" max="7416" width="12.7109375" style="12" customWidth="1"/>
    <col min="7417" max="7417" width="10.5703125" style="12" customWidth="1"/>
    <col min="7418" max="7418" width="12.28515625" style="12" customWidth="1"/>
    <col min="7419" max="7419" width="5.42578125" style="12" customWidth="1"/>
    <col min="7420" max="7423" width="9.140625" style="12"/>
    <col min="7424" max="7425" width="11.42578125" style="12" bestFit="1" customWidth="1"/>
    <col min="7426" max="7661" width="9.140625" style="12"/>
    <col min="7662" max="7662" width="8" style="12" customWidth="1"/>
    <col min="7663" max="7663" width="10.85546875" style="12" customWidth="1"/>
    <col min="7664" max="7664" width="25.85546875" style="12" customWidth="1"/>
    <col min="7665" max="7665" width="12.140625" style="12" customWidth="1"/>
    <col min="7666" max="7666" width="12.42578125" style="12" customWidth="1"/>
    <col min="7667" max="7667" width="9.7109375" style="12" customWidth="1"/>
    <col min="7668" max="7668" width="33.5703125" style="12" customWidth="1"/>
    <col min="7669" max="7669" width="10.5703125" style="12" customWidth="1"/>
    <col min="7670" max="7670" width="38.7109375" style="12" customWidth="1"/>
    <col min="7671" max="7671" width="10.85546875" style="12" customWidth="1"/>
    <col min="7672" max="7672" width="12.7109375" style="12" customWidth="1"/>
    <col min="7673" max="7673" width="10.5703125" style="12" customWidth="1"/>
    <col min="7674" max="7674" width="12.28515625" style="12" customWidth="1"/>
    <col min="7675" max="7675" width="5.42578125" style="12" customWidth="1"/>
    <col min="7676" max="7679" width="9.140625" style="12"/>
    <col min="7680" max="7681" width="11.42578125" style="12" bestFit="1" customWidth="1"/>
    <col min="7682" max="7917" width="9.140625" style="12"/>
    <col min="7918" max="7918" width="8" style="12" customWidth="1"/>
    <col min="7919" max="7919" width="10.85546875" style="12" customWidth="1"/>
    <col min="7920" max="7920" width="25.85546875" style="12" customWidth="1"/>
    <col min="7921" max="7921" width="12.140625" style="12" customWidth="1"/>
    <col min="7922" max="7922" width="12.42578125" style="12" customWidth="1"/>
    <col min="7923" max="7923" width="9.7109375" style="12" customWidth="1"/>
    <col min="7924" max="7924" width="33.5703125" style="12" customWidth="1"/>
    <col min="7925" max="7925" width="10.5703125" style="12" customWidth="1"/>
    <col min="7926" max="7926" width="38.7109375" style="12" customWidth="1"/>
    <col min="7927" max="7927" width="10.85546875" style="12" customWidth="1"/>
    <col min="7928" max="7928" width="12.7109375" style="12" customWidth="1"/>
    <col min="7929" max="7929" width="10.5703125" style="12" customWidth="1"/>
    <col min="7930" max="7930" width="12.28515625" style="12" customWidth="1"/>
    <col min="7931" max="7931" width="5.42578125" style="12" customWidth="1"/>
    <col min="7932" max="7935" width="9.140625" style="12"/>
    <col min="7936" max="7937" width="11.42578125" style="12" bestFit="1" customWidth="1"/>
    <col min="7938" max="8173" width="9.140625" style="12"/>
    <col min="8174" max="8174" width="8" style="12" customWidth="1"/>
    <col min="8175" max="8175" width="10.85546875" style="12" customWidth="1"/>
    <col min="8176" max="8176" width="25.85546875" style="12" customWidth="1"/>
    <col min="8177" max="8177" width="12.140625" style="12" customWidth="1"/>
    <col min="8178" max="8178" width="12.42578125" style="12" customWidth="1"/>
    <col min="8179" max="8179" width="9.7109375" style="12" customWidth="1"/>
    <col min="8180" max="8180" width="33.5703125" style="12" customWidth="1"/>
    <col min="8181" max="8181" width="10.5703125" style="12" customWidth="1"/>
    <col min="8182" max="8182" width="38.7109375" style="12" customWidth="1"/>
    <col min="8183" max="8183" width="10.85546875" style="12" customWidth="1"/>
    <col min="8184" max="8184" width="12.7109375" style="12" customWidth="1"/>
    <col min="8185" max="8185" width="10.5703125" style="12" customWidth="1"/>
    <col min="8186" max="8186" width="12.28515625" style="12" customWidth="1"/>
    <col min="8187" max="8187" width="5.42578125" style="12" customWidth="1"/>
    <col min="8188" max="8191" width="9.140625" style="12"/>
    <col min="8192" max="8193" width="11.42578125" style="12" bestFit="1" customWidth="1"/>
    <col min="8194" max="8429" width="9.140625" style="12"/>
    <col min="8430" max="8430" width="8" style="12" customWidth="1"/>
    <col min="8431" max="8431" width="10.85546875" style="12" customWidth="1"/>
    <col min="8432" max="8432" width="25.85546875" style="12" customWidth="1"/>
    <col min="8433" max="8433" width="12.140625" style="12" customWidth="1"/>
    <col min="8434" max="8434" width="12.42578125" style="12" customWidth="1"/>
    <col min="8435" max="8435" width="9.7109375" style="12" customWidth="1"/>
    <col min="8436" max="8436" width="33.5703125" style="12" customWidth="1"/>
    <col min="8437" max="8437" width="10.5703125" style="12" customWidth="1"/>
    <col min="8438" max="8438" width="38.7109375" style="12" customWidth="1"/>
    <col min="8439" max="8439" width="10.85546875" style="12" customWidth="1"/>
    <col min="8440" max="8440" width="12.7109375" style="12" customWidth="1"/>
    <col min="8441" max="8441" width="10.5703125" style="12" customWidth="1"/>
    <col min="8442" max="8442" width="12.28515625" style="12" customWidth="1"/>
    <col min="8443" max="8443" width="5.42578125" style="12" customWidth="1"/>
    <col min="8444" max="8447" width="9.140625" style="12"/>
    <col min="8448" max="8449" width="11.42578125" style="12" bestFit="1" customWidth="1"/>
    <col min="8450" max="8685" width="9.140625" style="12"/>
    <col min="8686" max="8686" width="8" style="12" customWidth="1"/>
    <col min="8687" max="8687" width="10.85546875" style="12" customWidth="1"/>
    <col min="8688" max="8688" width="25.85546875" style="12" customWidth="1"/>
    <col min="8689" max="8689" width="12.140625" style="12" customWidth="1"/>
    <col min="8690" max="8690" width="12.42578125" style="12" customWidth="1"/>
    <col min="8691" max="8691" width="9.7109375" style="12" customWidth="1"/>
    <col min="8692" max="8692" width="33.5703125" style="12" customWidth="1"/>
    <col min="8693" max="8693" width="10.5703125" style="12" customWidth="1"/>
    <col min="8694" max="8694" width="38.7109375" style="12" customWidth="1"/>
    <col min="8695" max="8695" width="10.85546875" style="12" customWidth="1"/>
    <col min="8696" max="8696" width="12.7109375" style="12" customWidth="1"/>
    <col min="8697" max="8697" width="10.5703125" style="12" customWidth="1"/>
    <col min="8698" max="8698" width="12.28515625" style="12" customWidth="1"/>
    <col min="8699" max="8699" width="5.42578125" style="12" customWidth="1"/>
    <col min="8700" max="8703" width="9.140625" style="12"/>
    <col min="8704" max="8705" width="11.42578125" style="12" bestFit="1" customWidth="1"/>
    <col min="8706" max="8941" width="9.140625" style="12"/>
    <col min="8942" max="8942" width="8" style="12" customWidth="1"/>
    <col min="8943" max="8943" width="10.85546875" style="12" customWidth="1"/>
    <col min="8944" max="8944" width="25.85546875" style="12" customWidth="1"/>
    <col min="8945" max="8945" width="12.140625" style="12" customWidth="1"/>
    <col min="8946" max="8946" width="12.42578125" style="12" customWidth="1"/>
    <col min="8947" max="8947" width="9.7109375" style="12" customWidth="1"/>
    <col min="8948" max="8948" width="33.5703125" style="12" customWidth="1"/>
    <col min="8949" max="8949" width="10.5703125" style="12" customWidth="1"/>
    <col min="8950" max="8950" width="38.7109375" style="12" customWidth="1"/>
    <col min="8951" max="8951" width="10.85546875" style="12" customWidth="1"/>
    <col min="8952" max="8952" width="12.7109375" style="12" customWidth="1"/>
    <col min="8953" max="8953" width="10.5703125" style="12" customWidth="1"/>
    <col min="8954" max="8954" width="12.28515625" style="12" customWidth="1"/>
    <col min="8955" max="8955" width="5.42578125" style="12" customWidth="1"/>
    <col min="8956" max="8959" width="9.140625" style="12"/>
    <col min="8960" max="8961" width="11.42578125" style="12" bestFit="1" customWidth="1"/>
    <col min="8962" max="9197" width="9.140625" style="12"/>
    <col min="9198" max="9198" width="8" style="12" customWidth="1"/>
    <col min="9199" max="9199" width="10.85546875" style="12" customWidth="1"/>
    <col min="9200" max="9200" width="25.85546875" style="12" customWidth="1"/>
    <col min="9201" max="9201" width="12.140625" style="12" customWidth="1"/>
    <col min="9202" max="9202" width="12.42578125" style="12" customWidth="1"/>
    <col min="9203" max="9203" width="9.7109375" style="12" customWidth="1"/>
    <col min="9204" max="9204" width="33.5703125" style="12" customWidth="1"/>
    <col min="9205" max="9205" width="10.5703125" style="12" customWidth="1"/>
    <col min="9206" max="9206" width="38.7109375" style="12" customWidth="1"/>
    <col min="9207" max="9207" width="10.85546875" style="12" customWidth="1"/>
    <col min="9208" max="9208" width="12.7109375" style="12" customWidth="1"/>
    <col min="9209" max="9209" width="10.5703125" style="12" customWidth="1"/>
    <col min="9210" max="9210" width="12.28515625" style="12" customWidth="1"/>
    <col min="9211" max="9211" width="5.42578125" style="12" customWidth="1"/>
    <col min="9212" max="9215" width="9.140625" style="12"/>
    <col min="9216" max="9217" width="11.42578125" style="12" bestFit="1" customWidth="1"/>
    <col min="9218" max="9453" width="9.140625" style="12"/>
    <col min="9454" max="9454" width="8" style="12" customWidth="1"/>
    <col min="9455" max="9455" width="10.85546875" style="12" customWidth="1"/>
    <col min="9456" max="9456" width="25.85546875" style="12" customWidth="1"/>
    <col min="9457" max="9457" width="12.140625" style="12" customWidth="1"/>
    <col min="9458" max="9458" width="12.42578125" style="12" customWidth="1"/>
    <col min="9459" max="9459" width="9.7109375" style="12" customWidth="1"/>
    <col min="9460" max="9460" width="33.5703125" style="12" customWidth="1"/>
    <col min="9461" max="9461" width="10.5703125" style="12" customWidth="1"/>
    <col min="9462" max="9462" width="38.7109375" style="12" customWidth="1"/>
    <col min="9463" max="9463" width="10.85546875" style="12" customWidth="1"/>
    <col min="9464" max="9464" width="12.7109375" style="12" customWidth="1"/>
    <col min="9465" max="9465" width="10.5703125" style="12" customWidth="1"/>
    <col min="9466" max="9466" width="12.28515625" style="12" customWidth="1"/>
    <col min="9467" max="9467" width="5.42578125" style="12" customWidth="1"/>
    <col min="9468" max="9471" width="9.140625" style="12"/>
    <col min="9472" max="9473" width="11.42578125" style="12" bestFit="1" customWidth="1"/>
    <col min="9474" max="9709" width="9.140625" style="12"/>
    <col min="9710" max="9710" width="8" style="12" customWidth="1"/>
    <col min="9711" max="9711" width="10.85546875" style="12" customWidth="1"/>
    <col min="9712" max="9712" width="25.85546875" style="12" customWidth="1"/>
    <col min="9713" max="9713" width="12.140625" style="12" customWidth="1"/>
    <col min="9714" max="9714" width="12.42578125" style="12" customWidth="1"/>
    <col min="9715" max="9715" width="9.7109375" style="12" customWidth="1"/>
    <col min="9716" max="9716" width="33.5703125" style="12" customWidth="1"/>
    <col min="9717" max="9717" width="10.5703125" style="12" customWidth="1"/>
    <col min="9718" max="9718" width="38.7109375" style="12" customWidth="1"/>
    <col min="9719" max="9719" width="10.85546875" style="12" customWidth="1"/>
    <col min="9720" max="9720" width="12.7109375" style="12" customWidth="1"/>
    <col min="9721" max="9721" width="10.5703125" style="12" customWidth="1"/>
    <col min="9722" max="9722" width="12.28515625" style="12" customWidth="1"/>
    <col min="9723" max="9723" width="5.42578125" style="12" customWidth="1"/>
    <col min="9724" max="9727" width="9.140625" style="12"/>
    <col min="9728" max="9729" width="11.42578125" style="12" bestFit="1" customWidth="1"/>
    <col min="9730" max="9965" width="9.140625" style="12"/>
    <col min="9966" max="9966" width="8" style="12" customWidth="1"/>
    <col min="9967" max="9967" width="10.85546875" style="12" customWidth="1"/>
    <col min="9968" max="9968" width="25.85546875" style="12" customWidth="1"/>
    <col min="9969" max="9969" width="12.140625" style="12" customWidth="1"/>
    <col min="9970" max="9970" width="12.42578125" style="12" customWidth="1"/>
    <col min="9971" max="9971" width="9.7109375" style="12" customWidth="1"/>
    <col min="9972" max="9972" width="33.5703125" style="12" customWidth="1"/>
    <col min="9973" max="9973" width="10.5703125" style="12" customWidth="1"/>
    <col min="9974" max="9974" width="38.7109375" style="12" customWidth="1"/>
    <col min="9975" max="9975" width="10.85546875" style="12" customWidth="1"/>
    <col min="9976" max="9976" width="12.7109375" style="12" customWidth="1"/>
    <col min="9977" max="9977" width="10.5703125" style="12" customWidth="1"/>
    <col min="9978" max="9978" width="12.28515625" style="12" customWidth="1"/>
    <col min="9979" max="9979" width="5.42578125" style="12" customWidth="1"/>
    <col min="9980" max="9983" width="9.140625" style="12"/>
    <col min="9984" max="9985" width="11.42578125" style="12" bestFit="1" customWidth="1"/>
    <col min="9986" max="10221" width="9.140625" style="12"/>
    <col min="10222" max="10222" width="8" style="12" customWidth="1"/>
    <col min="10223" max="10223" width="10.85546875" style="12" customWidth="1"/>
    <col min="10224" max="10224" width="25.85546875" style="12" customWidth="1"/>
    <col min="10225" max="10225" width="12.140625" style="12" customWidth="1"/>
    <col min="10226" max="10226" width="12.42578125" style="12" customWidth="1"/>
    <col min="10227" max="10227" width="9.7109375" style="12" customWidth="1"/>
    <col min="10228" max="10228" width="33.5703125" style="12" customWidth="1"/>
    <col min="10229" max="10229" width="10.5703125" style="12" customWidth="1"/>
    <col min="10230" max="10230" width="38.7109375" style="12" customWidth="1"/>
    <col min="10231" max="10231" width="10.85546875" style="12" customWidth="1"/>
    <col min="10232" max="10232" width="12.7109375" style="12" customWidth="1"/>
    <col min="10233" max="10233" width="10.5703125" style="12" customWidth="1"/>
    <col min="10234" max="10234" width="12.28515625" style="12" customWidth="1"/>
    <col min="10235" max="10235" width="5.42578125" style="12" customWidth="1"/>
    <col min="10236" max="10239" width="9.140625" style="12"/>
    <col min="10240" max="10241" width="11.42578125" style="12" bestFit="1" customWidth="1"/>
    <col min="10242" max="10477" width="9.140625" style="12"/>
    <col min="10478" max="10478" width="8" style="12" customWidth="1"/>
    <col min="10479" max="10479" width="10.85546875" style="12" customWidth="1"/>
    <col min="10480" max="10480" width="25.85546875" style="12" customWidth="1"/>
    <col min="10481" max="10481" width="12.140625" style="12" customWidth="1"/>
    <col min="10482" max="10482" width="12.42578125" style="12" customWidth="1"/>
    <col min="10483" max="10483" width="9.7109375" style="12" customWidth="1"/>
    <col min="10484" max="10484" width="33.5703125" style="12" customWidth="1"/>
    <col min="10485" max="10485" width="10.5703125" style="12" customWidth="1"/>
    <col min="10486" max="10486" width="38.7109375" style="12" customWidth="1"/>
    <col min="10487" max="10487" width="10.85546875" style="12" customWidth="1"/>
    <col min="10488" max="10488" width="12.7109375" style="12" customWidth="1"/>
    <col min="10489" max="10489" width="10.5703125" style="12" customWidth="1"/>
    <col min="10490" max="10490" width="12.28515625" style="12" customWidth="1"/>
    <col min="10491" max="10491" width="5.42578125" style="12" customWidth="1"/>
    <col min="10492" max="10495" width="9.140625" style="12"/>
    <col min="10496" max="10497" width="11.42578125" style="12" bestFit="1" customWidth="1"/>
    <col min="10498" max="10733" width="9.140625" style="12"/>
    <col min="10734" max="10734" width="8" style="12" customWidth="1"/>
    <col min="10735" max="10735" width="10.85546875" style="12" customWidth="1"/>
    <col min="10736" max="10736" width="25.85546875" style="12" customWidth="1"/>
    <col min="10737" max="10737" width="12.140625" style="12" customWidth="1"/>
    <col min="10738" max="10738" width="12.42578125" style="12" customWidth="1"/>
    <col min="10739" max="10739" width="9.7109375" style="12" customWidth="1"/>
    <col min="10740" max="10740" width="33.5703125" style="12" customWidth="1"/>
    <col min="10741" max="10741" width="10.5703125" style="12" customWidth="1"/>
    <col min="10742" max="10742" width="38.7109375" style="12" customWidth="1"/>
    <col min="10743" max="10743" width="10.85546875" style="12" customWidth="1"/>
    <col min="10744" max="10744" width="12.7109375" style="12" customWidth="1"/>
    <col min="10745" max="10745" width="10.5703125" style="12" customWidth="1"/>
    <col min="10746" max="10746" width="12.28515625" style="12" customWidth="1"/>
    <col min="10747" max="10747" width="5.42578125" style="12" customWidth="1"/>
    <col min="10748" max="10751" width="9.140625" style="12"/>
    <col min="10752" max="10753" width="11.42578125" style="12" bestFit="1" customWidth="1"/>
    <col min="10754" max="10989" width="9.140625" style="12"/>
    <col min="10990" max="10990" width="8" style="12" customWidth="1"/>
    <col min="10991" max="10991" width="10.85546875" style="12" customWidth="1"/>
    <col min="10992" max="10992" width="25.85546875" style="12" customWidth="1"/>
    <col min="10993" max="10993" width="12.140625" style="12" customWidth="1"/>
    <col min="10994" max="10994" width="12.42578125" style="12" customWidth="1"/>
    <col min="10995" max="10995" width="9.7109375" style="12" customWidth="1"/>
    <col min="10996" max="10996" width="33.5703125" style="12" customWidth="1"/>
    <col min="10997" max="10997" width="10.5703125" style="12" customWidth="1"/>
    <col min="10998" max="10998" width="38.7109375" style="12" customWidth="1"/>
    <col min="10999" max="10999" width="10.85546875" style="12" customWidth="1"/>
    <col min="11000" max="11000" width="12.7109375" style="12" customWidth="1"/>
    <col min="11001" max="11001" width="10.5703125" style="12" customWidth="1"/>
    <col min="11002" max="11002" width="12.28515625" style="12" customWidth="1"/>
    <col min="11003" max="11003" width="5.42578125" style="12" customWidth="1"/>
    <col min="11004" max="11007" width="9.140625" style="12"/>
    <col min="11008" max="11009" width="11.42578125" style="12" bestFit="1" customWidth="1"/>
    <col min="11010" max="11245" width="9.140625" style="12"/>
    <col min="11246" max="11246" width="8" style="12" customWidth="1"/>
    <col min="11247" max="11247" width="10.85546875" style="12" customWidth="1"/>
    <col min="11248" max="11248" width="25.85546875" style="12" customWidth="1"/>
    <col min="11249" max="11249" width="12.140625" style="12" customWidth="1"/>
    <col min="11250" max="11250" width="12.42578125" style="12" customWidth="1"/>
    <col min="11251" max="11251" width="9.7109375" style="12" customWidth="1"/>
    <col min="11252" max="11252" width="33.5703125" style="12" customWidth="1"/>
    <col min="11253" max="11253" width="10.5703125" style="12" customWidth="1"/>
    <col min="11254" max="11254" width="38.7109375" style="12" customWidth="1"/>
    <col min="11255" max="11255" width="10.85546875" style="12" customWidth="1"/>
    <col min="11256" max="11256" width="12.7109375" style="12" customWidth="1"/>
    <col min="11257" max="11257" width="10.5703125" style="12" customWidth="1"/>
    <col min="11258" max="11258" width="12.28515625" style="12" customWidth="1"/>
    <col min="11259" max="11259" width="5.42578125" style="12" customWidth="1"/>
    <col min="11260" max="11263" width="9.140625" style="12"/>
    <col min="11264" max="11265" width="11.42578125" style="12" bestFit="1" customWidth="1"/>
    <col min="11266" max="11501" width="9.140625" style="12"/>
    <col min="11502" max="11502" width="8" style="12" customWidth="1"/>
    <col min="11503" max="11503" width="10.85546875" style="12" customWidth="1"/>
    <col min="11504" max="11504" width="25.85546875" style="12" customWidth="1"/>
    <col min="11505" max="11505" width="12.140625" style="12" customWidth="1"/>
    <col min="11506" max="11506" width="12.42578125" style="12" customWidth="1"/>
    <col min="11507" max="11507" width="9.7109375" style="12" customWidth="1"/>
    <col min="11508" max="11508" width="33.5703125" style="12" customWidth="1"/>
    <col min="11509" max="11509" width="10.5703125" style="12" customWidth="1"/>
    <col min="11510" max="11510" width="38.7109375" style="12" customWidth="1"/>
    <col min="11511" max="11511" width="10.85546875" style="12" customWidth="1"/>
    <col min="11512" max="11512" width="12.7109375" style="12" customWidth="1"/>
    <col min="11513" max="11513" width="10.5703125" style="12" customWidth="1"/>
    <col min="11514" max="11514" width="12.28515625" style="12" customWidth="1"/>
    <col min="11515" max="11515" width="5.42578125" style="12" customWidth="1"/>
    <col min="11516" max="11519" width="9.140625" style="12"/>
    <col min="11520" max="11521" width="11.42578125" style="12" bestFit="1" customWidth="1"/>
    <col min="11522" max="11757" width="9.140625" style="12"/>
    <col min="11758" max="11758" width="8" style="12" customWidth="1"/>
    <col min="11759" max="11759" width="10.85546875" style="12" customWidth="1"/>
    <col min="11760" max="11760" width="25.85546875" style="12" customWidth="1"/>
    <col min="11761" max="11761" width="12.140625" style="12" customWidth="1"/>
    <col min="11762" max="11762" width="12.42578125" style="12" customWidth="1"/>
    <col min="11763" max="11763" width="9.7109375" style="12" customWidth="1"/>
    <col min="11764" max="11764" width="33.5703125" style="12" customWidth="1"/>
    <col min="11765" max="11765" width="10.5703125" style="12" customWidth="1"/>
    <col min="11766" max="11766" width="38.7109375" style="12" customWidth="1"/>
    <col min="11767" max="11767" width="10.85546875" style="12" customWidth="1"/>
    <col min="11768" max="11768" width="12.7109375" style="12" customWidth="1"/>
    <col min="11769" max="11769" width="10.5703125" style="12" customWidth="1"/>
    <col min="11770" max="11770" width="12.28515625" style="12" customWidth="1"/>
    <col min="11771" max="11771" width="5.42578125" style="12" customWidth="1"/>
    <col min="11772" max="11775" width="9.140625" style="12"/>
    <col min="11776" max="11777" width="11.42578125" style="12" bestFit="1" customWidth="1"/>
    <col min="11778" max="12013" width="9.140625" style="12"/>
    <col min="12014" max="12014" width="8" style="12" customWidth="1"/>
    <col min="12015" max="12015" width="10.85546875" style="12" customWidth="1"/>
    <col min="12016" max="12016" width="25.85546875" style="12" customWidth="1"/>
    <col min="12017" max="12017" width="12.140625" style="12" customWidth="1"/>
    <col min="12018" max="12018" width="12.42578125" style="12" customWidth="1"/>
    <col min="12019" max="12019" width="9.7109375" style="12" customWidth="1"/>
    <col min="12020" max="12020" width="33.5703125" style="12" customWidth="1"/>
    <col min="12021" max="12021" width="10.5703125" style="12" customWidth="1"/>
    <col min="12022" max="12022" width="38.7109375" style="12" customWidth="1"/>
    <col min="12023" max="12023" width="10.85546875" style="12" customWidth="1"/>
    <col min="12024" max="12024" width="12.7109375" style="12" customWidth="1"/>
    <col min="12025" max="12025" width="10.5703125" style="12" customWidth="1"/>
    <col min="12026" max="12026" width="12.28515625" style="12" customWidth="1"/>
    <col min="12027" max="12027" width="5.42578125" style="12" customWidth="1"/>
    <col min="12028" max="12031" width="9.140625" style="12"/>
    <col min="12032" max="12033" width="11.42578125" style="12" bestFit="1" customWidth="1"/>
    <col min="12034" max="12269" width="9.140625" style="12"/>
    <col min="12270" max="12270" width="8" style="12" customWidth="1"/>
    <col min="12271" max="12271" width="10.85546875" style="12" customWidth="1"/>
    <col min="12272" max="12272" width="25.85546875" style="12" customWidth="1"/>
    <col min="12273" max="12273" width="12.140625" style="12" customWidth="1"/>
    <col min="12274" max="12274" width="12.42578125" style="12" customWidth="1"/>
    <col min="12275" max="12275" width="9.7109375" style="12" customWidth="1"/>
    <col min="12276" max="12276" width="33.5703125" style="12" customWidth="1"/>
    <col min="12277" max="12277" width="10.5703125" style="12" customWidth="1"/>
    <col min="12278" max="12278" width="38.7109375" style="12" customWidth="1"/>
    <col min="12279" max="12279" width="10.85546875" style="12" customWidth="1"/>
    <col min="12280" max="12280" width="12.7109375" style="12" customWidth="1"/>
    <col min="12281" max="12281" width="10.5703125" style="12" customWidth="1"/>
    <col min="12282" max="12282" width="12.28515625" style="12" customWidth="1"/>
    <col min="12283" max="12283" width="5.42578125" style="12" customWidth="1"/>
    <col min="12284" max="12287" width="9.140625" style="12"/>
    <col min="12288" max="12289" width="11.42578125" style="12" bestFit="1" customWidth="1"/>
    <col min="12290" max="12525" width="9.140625" style="12"/>
    <col min="12526" max="12526" width="8" style="12" customWidth="1"/>
    <col min="12527" max="12527" width="10.85546875" style="12" customWidth="1"/>
    <col min="12528" max="12528" width="25.85546875" style="12" customWidth="1"/>
    <col min="12529" max="12529" width="12.140625" style="12" customWidth="1"/>
    <col min="12530" max="12530" width="12.42578125" style="12" customWidth="1"/>
    <col min="12531" max="12531" width="9.7109375" style="12" customWidth="1"/>
    <col min="12532" max="12532" width="33.5703125" style="12" customWidth="1"/>
    <col min="12533" max="12533" width="10.5703125" style="12" customWidth="1"/>
    <col min="12534" max="12534" width="38.7109375" style="12" customWidth="1"/>
    <col min="12535" max="12535" width="10.85546875" style="12" customWidth="1"/>
    <col min="12536" max="12536" width="12.7109375" style="12" customWidth="1"/>
    <col min="12537" max="12537" width="10.5703125" style="12" customWidth="1"/>
    <col min="12538" max="12538" width="12.28515625" style="12" customWidth="1"/>
    <col min="12539" max="12539" width="5.42578125" style="12" customWidth="1"/>
    <col min="12540" max="12543" width="9.140625" style="12"/>
    <col min="12544" max="12545" width="11.42578125" style="12" bestFit="1" customWidth="1"/>
    <col min="12546" max="12781" width="9.140625" style="12"/>
    <col min="12782" max="12782" width="8" style="12" customWidth="1"/>
    <col min="12783" max="12783" width="10.85546875" style="12" customWidth="1"/>
    <col min="12784" max="12784" width="25.85546875" style="12" customWidth="1"/>
    <col min="12785" max="12785" width="12.140625" style="12" customWidth="1"/>
    <col min="12786" max="12786" width="12.42578125" style="12" customWidth="1"/>
    <col min="12787" max="12787" width="9.7109375" style="12" customWidth="1"/>
    <col min="12788" max="12788" width="33.5703125" style="12" customWidth="1"/>
    <col min="12789" max="12789" width="10.5703125" style="12" customWidth="1"/>
    <col min="12790" max="12790" width="38.7109375" style="12" customWidth="1"/>
    <col min="12791" max="12791" width="10.85546875" style="12" customWidth="1"/>
    <col min="12792" max="12792" width="12.7109375" style="12" customWidth="1"/>
    <col min="12793" max="12793" width="10.5703125" style="12" customWidth="1"/>
    <col min="12794" max="12794" width="12.28515625" style="12" customWidth="1"/>
    <col min="12795" max="12795" width="5.42578125" style="12" customWidth="1"/>
    <col min="12796" max="12799" width="9.140625" style="12"/>
    <col min="12800" max="12801" width="11.42578125" style="12" bestFit="1" customWidth="1"/>
    <col min="12802" max="13037" width="9.140625" style="12"/>
    <col min="13038" max="13038" width="8" style="12" customWidth="1"/>
    <col min="13039" max="13039" width="10.85546875" style="12" customWidth="1"/>
    <col min="13040" max="13040" width="25.85546875" style="12" customWidth="1"/>
    <col min="13041" max="13041" width="12.140625" style="12" customWidth="1"/>
    <col min="13042" max="13042" width="12.42578125" style="12" customWidth="1"/>
    <col min="13043" max="13043" width="9.7109375" style="12" customWidth="1"/>
    <col min="13044" max="13044" width="33.5703125" style="12" customWidth="1"/>
    <col min="13045" max="13045" width="10.5703125" style="12" customWidth="1"/>
    <col min="13046" max="13046" width="38.7109375" style="12" customWidth="1"/>
    <col min="13047" max="13047" width="10.85546875" style="12" customWidth="1"/>
    <col min="13048" max="13048" width="12.7109375" style="12" customWidth="1"/>
    <col min="13049" max="13049" width="10.5703125" style="12" customWidth="1"/>
    <col min="13050" max="13050" width="12.28515625" style="12" customWidth="1"/>
    <col min="13051" max="13051" width="5.42578125" style="12" customWidth="1"/>
    <col min="13052" max="13055" width="9.140625" style="12"/>
    <col min="13056" max="13057" width="11.42578125" style="12" bestFit="1" customWidth="1"/>
    <col min="13058" max="13293" width="9.140625" style="12"/>
    <col min="13294" max="13294" width="8" style="12" customWidth="1"/>
    <col min="13295" max="13295" width="10.85546875" style="12" customWidth="1"/>
    <col min="13296" max="13296" width="25.85546875" style="12" customWidth="1"/>
    <col min="13297" max="13297" width="12.140625" style="12" customWidth="1"/>
    <col min="13298" max="13298" width="12.42578125" style="12" customWidth="1"/>
    <col min="13299" max="13299" width="9.7109375" style="12" customWidth="1"/>
    <col min="13300" max="13300" width="33.5703125" style="12" customWidth="1"/>
    <col min="13301" max="13301" width="10.5703125" style="12" customWidth="1"/>
    <col min="13302" max="13302" width="38.7109375" style="12" customWidth="1"/>
    <col min="13303" max="13303" width="10.85546875" style="12" customWidth="1"/>
    <col min="13304" max="13304" width="12.7109375" style="12" customWidth="1"/>
    <col min="13305" max="13305" width="10.5703125" style="12" customWidth="1"/>
    <col min="13306" max="13306" width="12.28515625" style="12" customWidth="1"/>
    <col min="13307" max="13307" width="5.42578125" style="12" customWidth="1"/>
    <col min="13308" max="13311" width="9.140625" style="12"/>
    <col min="13312" max="13313" width="11.42578125" style="12" bestFit="1" customWidth="1"/>
    <col min="13314" max="13549" width="9.140625" style="12"/>
    <col min="13550" max="13550" width="8" style="12" customWidth="1"/>
    <col min="13551" max="13551" width="10.85546875" style="12" customWidth="1"/>
    <col min="13552" max="13552" width="25.85546875" style="12" customWidth="1"/>
    <col min="13553" max="13553" width="12.140625" style="12" customWidth="1"/>
    <col min="13554" max="13554" width="12.42578125" style="12" customWidth="1"/>
    <col min="13555" max="13555" width="9.7109375" style="12" customWidth="1"/>
    <col min="13556" max="13556" width="33.5703125" style="12" customWidth="1"/>
    <col min="13557" max="13557" width="10.5703125" style="12" customWidth="1"/>
    <col min="13558" max="13558" width="38.7109375" style="12" customWidth="1"/>
    <col min="13559" max="13559" width="10.85546875" style="12" customWidth="1"/>
    <col min="13560" max="13560" width="12.7109375" style="12" customWidth="1"/>
    <col min="13561" max="13561" width="10.5703125" style="12" customWidth="1"/>
    <col min="13562" max="13562" width="12.28515625" style="12" customWidth="1"/>
    <col min="13563" max="13563" width="5.42578125" style="12" customWidth="1"/>
    <col min="13564" max="13567" width="9.140625" style="12"/>
    <col min="13568" max="13569" width="11.42578125" style="12" bestFit="1" customWidth="1"/>
    <col min="13570" max="13805" width="9.140625" style="12"/>
    <col min="13806" max="13806" width="8" style="12" customWidth="1"/>
    <col min="13807" max="13807" width="10.85546875" style="12" customWidth="1"/>
    <col min="13808" max="13808" width="25.85546875" style="12" customWidth="1"/>
    <col min="13809" max="13809" width="12.140625" style="12" customWidth="1"/>
    <col min="13810" max="13810" width="12.42578125" style="12" customWidth="1"/>
    <col min="13811" max="13811" width="9.7109375" style="12" customWidth="1"/>
    <col min="13812" max="13812" width="33.5703125" style="12" customWidth="1"/>
    <col min="13813" max="13813" width="10.5703125" style="12" customWidth="1"/>
    <col min="13814" max="13814" width="38.7109375" style="12" customWidth="1"/>
    <col min="13815" max="13815" width="10.85546875" style="12" customWidth="1"/>
    <col min="13816" max="13816" width="12.7109375" style="12" customWidth="1"/>
    <col min="13817" max="13817" width="10.5703125" style="12" customWidth="1"/>
    <col min="13818" max="13818" width="12.28515625" style="12" customWidth="1"/>
    <col min="13819" max="13819" width="5.42578125" style="12" customWidth="1"/>
    <col min="13820" max="13823" width="9.140625" style="12"/>
    <col min="13824" max="13825" width="11.42578125" style="12" bestFit="1" customWidth="1"/>
    <col min="13826" max="14061" width="9.140625" style="12"/>
    <col min="14062" max="14062" width="8" style="12" customWidth="1"/>
    <col min="14063" max="14063" width="10.85546875" style="12" customWidth="1"/>
    <col min="14064" max="14064" width="25.85546875" style="12" customWidth="1"/>
    <col min="14065" max="14065" width="12.140625" style="12" customWidth="1"/>
    <col min="14066" max="14066" width="12.42578125" style="12" customWidth="1"/>
    <col min="14067" max="14067" width="9.7109375" style="12" customWidth="1"/>
    <col min="14068" max="14068" width="33.5703125" style="12" customWidth="1"/>
    <col min="14069" max="14069" width="10.5703125" style="12" customWidth="1"/>
    <col min="14070" max="14070" width="38.7109375" style="12" customWidth="1"/>
    <col min="14071" max="14071" width="10.85546875" style="12" customWidth="1"/>
    <col min="14072" max="14072" width="12.7109375" style="12" customWidth="1"/>
    <col min="14073" max="14073" width="10.5703125" style="12" customWidth="1"/>
    <col min="14074" max="14074" width="12.28515625" style="12" customWidth="1"/>
    <col min="14075" max="14075" width="5.42578125" style="12" customWidth="1"/>
    <col min="14076" max="14079" width="9.140625" style="12"/>
    <col min="14080" max="14081" width="11.42578125" style="12" bestFit="1" customWidth="1"/>
    <col min="14082" max="14317" width="9.140625" style="12"/>
    <col min="14318" max="14318" width="8" style="12" customWidth="1"/>
    <col min="14319" max="14319" width="10.85546875" style="12" customWidth="1"/>
    <col min="14320" max="14320" width="25.85546875" style="12" customWidth="1"/>
    <col min="14321" max="14321" width="12.140625" style="12" customWidth="1"/>
    <col min="14322" max="14322" width="12.42578125" style="12" customWidth="1"/>
    <col min="14323" max="14323" width="9.7109375" style="12" customWidth="1"/>
    <col min="14324" max="14324" width="33.5703125" style="12" customWidth="1"/>
    <col min="14325" max="14325" width="10.5703125" style="12" customWidth="1"/>
    <col min="14326" max="14326" width="38.7109375" style="12" customWidth="1"/>
    <col min="14327" max="14327" width="10.85546875" style="12" customWidth="1"/>
    <col min="14328" max="14328" width="12.7109375" style="12" customWidth="1"/>
    <col min="14329" max="14329" width="10.5703125" style="12" customWidth="1"/>
    <col min="14330" max="14330" width="12.28515625" style="12" customWidth="1"/>
    <col min="14331" max="14331" width="5.42578125" style="12" customWidth="1"/>
    <col min="14332" max="14335" width="9.140625" style="12"/>
    <col min="14336" max="14337" width="11.42578125" style="12" bestFit="1" customWidth="1"/>
    <col min="14338" max="14573" width="9.140625" style="12"/>
    <col min="14574" max="14574" width="8" style="12" customWidth="1"/>
    <col min="14575" max="14575" width="10.85546875" style="12" customWidth="1"/>
    <col min="14576" max="14576" width="25.85546875" style="12" customWidth="1"/>
    <col min="14577" max="14577" width="12.140625" style="12" customWidth="1"/>
    <col min="14578" max="14578" width="12.42578125" style="12" customWidth="1"/>
    <col min="14579" max="14579" width="9.7109375" style="12" customWidth="1"/>
    <col min="14580" max="14580" width="33.5703125" style="12" customWidth="1"/>
    <col min="14581" max="14581" width="10.5703125" style="12" customWidth="1"/>
    <col min="14582" max="14582" width="38.7109375" style="12" customWidth="1"/>
    <col min="14583" max="14583" width="10.85546875" style="12" customWidth="1"/>
    <col min="14584" max="14584" width="12.7109375" style="12" customWidth="1"/>
    <col min="14585" max="14585" width="10.5703125" style="12" customWidth="1"/>
    <col min="14586" max="14586" width="12.28515625" style="12" customWidth="1"/>
    <col min="14587" max="14587" width="5.42578125" style="12" customWidth="1"/>
    <col min="14588" max="14591" width="9.140625" style="12"/>
    <col min="14592" max="14593" width="11.42578125" style="12" bestFit="1" customWidth="1"/>
    <col min="14594" max="14829" width="9.140625" style="12"/>
    <col min="14830" max="14830" width="8" style="12" customWidth="1"/>
    <col min="14831" max="14831" width="10.85546875" style="12" customWidth="1"/>
    <col min="14832" max="14832" width="25.85546875" style="12" customWidth="1"/>
    <col min="14833" max="14833" width="12.140625" style="12" customWidth="1"/>
    <col min="14834" max="14834" width="12.42578125" style="12" customWidth="1"/>
    <col min="14835" max="14835" width="9.7109375" style="12" customWidth="1"/>
    <col min="14836" max="14836" width="33.5703125" style="12" customWidth="1"/>
    <col min="14837" max="14837" width="10.5703125" style="12" customWidth="1"/>
    <col min="14838" max="14838" width="38.7109375" style="12" customWidth="1"/>
    <col min="14839" max="14839" width="10.85546875" style="12" customWidth="1"/>
    <col min="14840" max="14840" width="12.7109375" style="12" customWidth="1"/>
    <col min="14841" max="14841" width="10.5703125" style="12" customWidth="1"/>
    <col min="14842" max="14842" width="12.28515625" style="12" customWidth="1"/>
    <col min="14843" max="14843" width="5.42578125" style="12" customWidth="1"/>
    <col min="14844" max="14847" width="9.140625" style="12"/>
    <col min="14848" max="14849" width="11.42578125" style="12" bestFit="1" customWidth="1"/>
    <col min="14850" max="15085" width="9.140625" style="12"/>
    <col min="15086" max="15086" width="8" style="12" customWidth="1"/>
    <col min="15087" max="15087" width="10.85546875" style="12" customWidth="1"/>
    <col min="15088" max="15088" width="25.85546875" style="12" customWidth="1"/>
    <col min="15089" max="15089" width="12.140625" style="12" customWidth="1"/>
    <col min="15090" max="15090" width="12.42578125" style="12" customWidth="1"/>
    <col min="15091" max="15091" width="9.7109375" style="12" customWidth="1"/>
    <col min="15092" max="15092" width="33.5703125" style="12" customWidth="1"/>
    <col min="15093" max="15093" width="10.5703125" style="12" customWidth="1"/>
    <col min="15094" max="15094" width="38.7109375" style="12" customWidth="1"/>
    <col min="15095" max="15095" width="10.85546875" style="12" customWidth="1"/>
    <col min="15096" max="15096" width="12.7109375" style="12" customWidth="1"/>
    <col min="15097" max="15097" width="10.5703125" style="12" customWidth="1"/>
    <col min="15098" max="15098" width="12.28515625" style="12" customWidth="1"/>
    <col min="15099" max="15099" width="5.42578125" style="12" customWidth="1"/>
    <col min="15100" max="15103" width="9.140625" style="12"/>
    <col min="15104" max="15105" width="11.42578125" style="12" bestFit="1" customWidth="1"/>
    <col min="15106" max="15341" width="9.140625" style="12"/>
    <col min="15342" max="15342" width="8" style="12" customWidth="1"/>
    <col min="15343" max="15343" width="10.85546875" style="12" customWidth="1"/>
    <col min="15344" max="15344" width="25.85546875" style="12" customWidth="1"/>
    <col min="15345" max="15345" width="12.140625" style="12" customWidth="1"/>
    <col min="15346" max="15346" width="12.42578125" style="12" customWidth="1"/>
    <col min="15347" max="15347" width="9.7109375" style="12" customWidth="1"/>
    <col min="15348" max="15348" width="33.5703125" style="12" customWidth="1"/>
    <col min="15349" max="15349" width="10.5703125" style="12" customWidth="1"/>
    <col min="15350" max="15350" width="38.7109375" style="12" customWidth="1"/>
    <col min="15351" max="15351" width="10.85546875" style="12" customWidth="1"/>
    <col min="15352" max="15352" width="12.7109375" style="12" customWidth="1"/>
    <col min="15353" max="15353" width="10.5703125" style="12" customWidth="1"/>
    <col min="15354" max="15354" width="12.28515625" style="12" customWidth="1"/>
    <col min="15355" max="15355" width="5.42578125" style="12" customWidth="1"/>
    <col min="15356" max="15359" width="9.140625" style="12"/>
    <col min="15360" max="15361" width="11.42578125" style="12" bestFit="1" customWidth="1"/>
    <col min="15362" max="15597" width="9.140625" style="12"/>
    <col min="15598" max="15598" width="8" style="12" customWidth="1"/>
    <col min="15599" max="15599" width="10.85546875" style="12" customWidth="1"/>
    <col min="15600" max="15600" width="25.85546875" style="12" customWidth="1"/>
    <col min="15601" max="15601" width="12.140625" style="12" customWidth="1"/>
    <col min="15602" max="15602" width="12.42578125" style="12" customWidth="1"/>
    <col min="15603" max="15603" width="9.7109375" style="12" customWidth="1"/>
    <col min="15604" max="15604" width="33.5703125" style="12" customWidth="1"/>
    <col min="15605" max="15605" width="10.5703125" style="12" customWidth="1"/>
    <col min="15606" max="15606" width="38.7109375" style="12" customWidth="1"/>
    <col min="15607" max="15607" width="10.85546875" style="12" customWidth="1"/>
    <col min="15608" max="15608" width="12.7109375" style="12" customWidth="1"/>
    <col min="15609" max="15609" width="10.5703125" style="12" customWidth="1"/>
    <col min="15610" max="15610" width="12.28515625" style="12" customWidth="1"/>
    <col min="15611" max="15611" width="5.42578125" style="12" customWidth="1"/>
    <col min="15612" max="15615" width="9.140625" style="12"/>
    <col min="15616" max="15617" width="11.42578125" style="12" bestFit="1" customWidth="1"/>
    <col min="15618" max="15853" width="9.140625" style="12"/>
    <col min="15854" max="15854" width="8" style="12" customWidth="1"/>
    <col min="15855" max="15855" width="10.85546875" style="12" customWidth="1"/>
    <col min="15856" max="15856" width="25.85546875" style="12" customWidth="1"/>
    <col min="15857" max="15857" width="12.140625" style="12" customWidth="1"/>
    <col min="15858" max="15858" width="12.42578125" style="12" customWidth="1"/>
    <col min="15859" max="15859" width="9.7109375" style="12" customWidth="1"/>
    <col min="15860" max="15860" width="33.5703125" style="12" customWidth="1"/>
    <col min="15861" max="15861" width="10.5703125" style="12" customWidth="1"/>
    <col min="15862" max="15862" width="38.7109375" style="12" customWidth="1"/>
    <col min="15863" max="15863" width="10.85546875" style="12" customWidth="1"/>
    <col min="15864" max="15864" width="12.7109375" style="12" customWidth="1"/>
    <col min="15865" max="15865" width="10.5703125" style="12" customWidth="1"/>
    <col min="15866" max="15866" width="12.28515625" style="12" customWidth="1"/>
    <col min="15867" max="15867" width="5.42578125" style="12" customWidth="1"/>
    <col min="15868" max="15871" width="9.140625" style="12"/>
    <col min="15872" max="15873" width="11.42578125" style="12" bestFit="1" customWidth="1"/>
    <col min="15874" max="16109" width="9.140625" style="12"/>
    <col min="16110" max="16110" width="8" style="12" customWidth="1"/>
    <col min="16111" max="16111" width="10.85546875" style="12" customWidth="1"/>
    <col min="16112" max="16112" width="25.85546875" style="12" customWidth="1"/>
    <col min="16113" max="16113" width="12.140625" style="12" customWidth="1"/>
    <col min="16114" max="16114" width="12.42578125" style="12" customWidth="1"/>
    <col min="16115" max="16115" width="9.7109375" style="12" customWidth="1"/>
    <col min="16116" max="16116" width="33.5703125" style="12" customWidth="1"/>
    <col min="16117" max="16117" width="10.5703125" style="12" customWidth="1"/>
    <col min="16118" max="16118" width="38.7109375" style="12" customWidth="1"/>
    <col min="16119" max="16119" width="10.85546875" style="12" customWidth="1"/>
    <col min="16120" max="16120" width="12.7109375" style="12" customWidth="1"/>
    <col min="16121" max="16121" width="10.5703125" style="12" customWidth="1"/>
    <col min="16122" max="16122" width="12.28515625" style="12" customWidth="1"/>
    <col min="16123" max="16123" width="5.42578125" style="12" customWidth="1"/>
    <col min="16124" max="16127" width="9.140625" style="12"/>
    <col min="16128" max="16129" width="11.42578125" style="12" bestFit="1" customWidth="1"/>
    <col min="16130" max="16384" width="9.140625" style="12"/>
  </cols>
  <sheetData>
    <row r="1" spans="1:15" s="19" customFormat="1" ht="21" customHeight="1" x14ac:dyDescent="0.25">
      <c r="A1" s="44" t="s">
        <v>87</v>
      </c>
      <c r="B1" s="46" t="s">
        <v>88</v>
      </c>
      <c r="C1" s="53" t="s">
        <v>20</v>
      </c>
      <c r="D1" s="48" t="s">
        <v>15</v>
      </c>
      <c r="E1" s="49"/>
      <c r="F1" s="50" t="s">
        <v>1</v>
      </c>
      <c r="G1" s="52" t="s">
        <v>16</v>
      </c>
      <c r="H1" s="52"/>
      <c r="I1" s="60" t="s">
        <v>17</v>
      </c>
      <c r="J1" s="61"/>
      <c r="K1" s="62" t="s">
        <v>18</v>
      </c>
      <c r="L1" s="42" t="s">
        <v>19</v>
      </c>
      <c r="M1" s="55" t="s">
        <v>91</v>
      </c>
      <c r="N1" s="58" t="s">
        <v>90</v>
      </c>
      <c r="O1" s="57" t="s">
        <v>21</v>
      </c>
    </row>
    <row r="2" spans="1:15" s="19" customFormat="1" ht="57" customHeight="1" thickBot="1" x14ac:dyDescent="0.3">
      <c r="A2" s="45"/>
      <c r="B2" s="47"/>
      <c r="C2" s="54"/>
      <c r="D2" s="30" t="s">
        <v>15</v>
      </c>
      <c r="E2" s="31" t="s">
        <v>89</v>
      </c>
      <c r="F2" s="51"/>
      <c r="G2" s="32" t="s">
        <v>23</v>
      </c>
      <c r="H2" s="32" t="s">
        <v>22</v>
      </c>
      <c r="I2" s="32" t="s">
        <v>23</v>
      </c>
      <c r="J2" s="32" t="s">
        <v>22</v>
      </c>
      <c r="K2" s="63"/>
      <c r="L2" s="43"/>
      <c r="M2" s="56"/>
      <c r="N2" s="59"/>
      <c r="O2" s="43"/>
    </row>
    <row r="3" spans="1:15" s="27" customFormat="1" ht="12" customHeight="1" thickBot="1" x14ac:dyDescent="0.3">
      <c r="A3" s="24" t="s">
        <v>24</v>
      </c>
      <c r="B3" s="25" t="s">
        <v>25</v>
      </c>
      <c r="C3" s="25" t="s">
        <v>26</v>
      </c>
      <c r="D3" s="25" t="s">
        <v>27</v>
      </c>
      <c r="E3" s="25" t="s">
        <v>28</v>
      </c>
      <c r="F3" s="25" t="s">
        <v>29</v>
      </c>
      <c r="G3" s="25" t="s">
        <v>30</v>
      </c>
      <c r="H3" s="25" t="s">
        <v>31</v>
      </c>
      <c r="I3" s="25" t="s">
        <v>32</v>
      </c>
      <c r="J3" s="25" t="s">
        <v>33</v>
      </c>
      <c r="K3" s="26">
        <v>11</v>
      </c>
      <c r="L3" s="25" t="s">
        <v>34</v>
      </c>
      <c r="M3" s="25" t="s">
        <v>35</v>
      </c>
      <c r="N3" s="25" t="s">
        <v>36</v>
      </c>
      <c r="O3" s="26">
        <v>15</v>
      </c>
    </row>
    <row r="4" spans="1:15" s="21" customFormat="1" ht="12.75" customHeight="1" x14ac:dyDescent="0.25">
      <c r="A4" s="3" t="s">
        <v>530</v>
      </c>
      <c r="B4" s="4" t="s">
        <v>350</v>
      </c>
      <c r="C4" s="5" t="s">
        <v>561</v>
      </c>
      <c r="D4" s="6" t="s">
        <v>562</v>
      </c>
      <c r="E4" s="7" t="s">
        <v>563</v>
      </c>
      <c r="F4" s="3" t="s">
        <v>43</v>
      </c>
      <c r="G4" s="1">
        <v>31500000</v>
      </c>
      <c r="H4" s="2" t="s">
        <v>56</v>
      </c>
      <c r="I4" s="1" t="s">
        <v>564</v>
      </c>
      <c r="J4" s="2" t="s">
        <v>565</v>
      </c>
      <c r="K4" s="8"/>
      <c r="L4" s="9">
        <v>99540</v>
      </c>
      <c r="M4" s="18" t="s">
        <v>448</v>
      </c>
      <c r="N4" s="20"/>
      <c r="O4" s="28">
        <v>2</v>
      </c>
    </row>
    <row r="5" spans="1:15" s="21" customFormat="1" ht="12.75" customHeight="1" x14ac:dyDescent="0.25">
      <c r="A5" s="3" t="s">
        <v>531</v>
      </c>
      <c r="B5" s="4" t="s">
        <v>350</v>
      </c>
      <c r="C5" s="5" t="s">
        <v>366</v>
      </c>
      <c r="D5" s="6" t="s">
        <v>323</v>
      </c>
      <c r="E5" s="7" t="s">
        <v>322</v>
      </c>
      <c r="F5" s="3" t="s">
        <v>3</v>
      </c>
      <c r="G5" s="1">
        <v>30100000</v>
      </c>
      <c r="H5" s="2" t="s">
        <v>182</v>
      </c>
      <c r="I5" s="1" t="s">
        <v>440</v>
      </c>
      <c r="J5" s="2" t="s">
        <v>112</v>
      </c>
      <c r="K5" s="8" t="s">
        <v>300</v>
      </c>
      <c r="L5" s="9">
        <v>3000</v>
      </c>
      <c r="M5" s="18" t="s">
        <v>439</v>
      </c>
      <c r="N5" s="20"/>
      <c r="O5" s="28"/>
    </row>
    <row r="6" spans="1:15" s="21" customFormat="1" ht="12.75" customHeight="1" x14ac:dyDescent="0.25">
      <c r="A6" s="3" t="s">
        <v>532</v>
      </c>
      <c r="B6" s="4" t="s">
        <v>350</v>
      </c>
      <c r="C6" s="5" t="s">
        <v>366</v>
      </c>
      <c r="D6" s="6" t="s">
        <v>304</v>
      </c>
      <c r="E6" s="7" t="s">
        <v>305</v>
      </c>
      <c r="F6" s="3" t="s">
        <v>3</v>
      </c>
      <c r="G6" s="1">
        <v>39100000</v>
      </c>
      <c r="H6" s="2" t="s">
        <v>8</v>
      </c>
      <c r="I6" s="1" t="s">
        <v>401</v>
      </c>
      <c r="J6" s="2" t="s">
        <v>123</v>
      </c>
      <c r="K6" s="8" t="s">
        <v>438</v>
      </c>
      <c r="L6" s="9">
        <v>14254.8</v>
      </c>
      <c r="M6" s="18" t="s">
        <v>437</v>
      </c>
      <c r="N6" s="20"/>
      <c r="O6" s="28"/>
    </row>
    <row r="7" spans="1:15" s="21" customFormat="1" ht="12.75" customHeight="1" x14ac:dyDescent="0.25">
      <c r="A7" s="3" t="s">
        <v>533</v>
      </c>
      <c r="B7" s="4" t="s">
        <v>587</v>
      </c>
      <c r="C7" s="5" t="s">
        <v>366</v>
      </c>
      <c r="D7" s="6" t="s">
        <v>588</v>
      </c>
      <c r="E7" s="7" t="s">
        <v>589</v>
      </c>
      <c r="F7" s="3" t="s">
        <v>43</v>
      </c>
      <c r="G7" s="1">
        <v>22400000</v>
      </c>
      <c r="H7" s="2" t="s">
        <v>181</v>
      </c>
      <c r="I7" s="1" t="s">
        <v>321</v>
      </c>
      <c r="J7" s="2" t="s">
        <v>105</v>
      </c>
      <c r="K7" s="8" t="s">
        <v>458</v>
      </c>
      <c r="L7" s="9">
        <v>449</v>
      </c>
      <c r="M7" s="18" t="s">
        <v>457</v>
      </c>
      <c r="N7" s="20"/>
      <c r="O7" s="28"/>
    </row>
    <row r="8" spans="1:15" s="21" customFormat="1" ht="12.75" customHeight="1" x14ac:dyDescent="0.25">
      <c r="A8" s="3" t="s">
        <v>534</v>
      </c>
      <c r="B8" s="4" t="s">
        <v>591</v>
      </c>
      <c r="C8" s="5" t="s">
        <v>366</v>
      </c>
      <c r="D8" s="6" t="s">
        <v>592</v>
      </c>
      <c r="E8" s="7" t="s">
        <v>593</v>
      </c>
      <c r="F8" s="3" t="s">
        <v>43</v>
      </c>
      <c r="G8" s="1">
        <v>39700000</v>
      </c>
      <c r="H8" s="2" t="s">
        <v>62</v>
      </c>
      <c r="I8" s="1" t="s">
        <v>471</v>
      </c>
      <c r="J8" s="2" t="s">
        <v>127</v>
      </c>
      <c r="K8" s="8" t="s">
        <v>367</v>
      </c>
      <c r="L8" s="9">
        <v>1790</v>
      </c>
      <c r="M8" s="18" t="s">
        <v>472</v>
      </c>
      <c r="N8" s="20"/>
      <c r="O8" s="28"/>
    </row>
    <row r="9" spans="1:15" s="21" customFormat="1" ht="12.75" customHeight="1" x14ac:dyDescent="0.25">
      <c r="A9" s="3" t="s">
        <v>535</v>
      </c>
      <c r="B9" s="4" t="s">
        <v>1746</v>
      </c>
      <c r="C9" s="5" t="s">
        <v>366</v>
      </c>
      <c r="D9" s="6" t="s">
        <v>594</v>
      </c>
      <c r="E9" s="7" t="s">
        <v>595</v>
      </c>
      <c r="F9" s="3" t="s">
        <v>43</v>
      </c>
      <c r="G9" s="1">
        <v>39200000</v>
      </c>
      <c r="H9" s="2" t="s">
        <v>245</v>
      </c>
      <c r="I9" s="1" t="s">
        <v>76</v>
      </c>
      <c r="J9" s="2" t="s">
        <v>452</v>
      </c>
      <c r="K9" s="8"/>
      <c r="L9" s="9">
        <v>2850</v>
      </c>
      <c r="M9" s="18" t="s">
        <v>465</v>
      </c>
      <c r="N9" s="20"/>
      <c r="O9" s="28"/>
    </row>
    <row r="10" spans="1:15" s="21" customFormat="1" ht="12.75" customHeight="1" x14ac:dyDescent="0.25">
      <c r="A10" s="3" t="s">
        <v>536</v>
      </c>
      <c r="B10" s="4" t="s">
        <v>591</v>
      </c>
      <c r="C10" s="5" t="s">
        <v>561</v>
      </c>
      <c r="D10" s="6" t="s">
        <v>596</v>
      </c>
      <c r="E10" s="7" t="s">
        <v>597</v>
      </c>
      <c r="F10" s="3" t="s">
        <v>43</v>
      </c>
      <c r="G10" s="1">
        <v>39500000</v>
      </c>
      <c r="H10" s="2" t="s">
        <v>125</v>
      </c>
      <c r="I10" s="1" t="s">
        <v>77</v>
      </c>
      <c r="J10" s="2" t="s">
        <v>331</v>
      </c>
      <c r="K10" s="8"/>
      <c r="L10" s="9">
        <v>11623</v>
      </c>
      <c r="M10" s="18" t="s">
        <v>466</v>
      </c>
      <c r="N10" s="20"/>
      <c r="O10" s="28"/>
    </row>
    <row r="11" spans="1:15" s="21" customFormat="1" ht="12.75" customHeight="1" x14ac:dyDescent="0.25">
      <c r="A11" s="3" t="s">
        <v>537</v>
      </c>
      <c r="B11" s="4" t="s">
        <v>601</v>
      </c>
      <c r="C11" s="5" t="s">
        <v>528</v>
      </c>
      <c r="D11" s="6" t="s">
        <v>232</v>
      </c>
      <c r="E11" s="7" t="s">
        <v>233</v>
      </c>
      <c r="F11" s="3" t="s">
        <v>43</v>
      </c>
      <c r="G11" s="1" t="s">
        <v>1327</v>
      </c>
      <c r="H11" s="2" t="s">
        <v>5</v>
      </c>
      <c r="I11" s="1" t="s">
        <v>473</v>
      </c>
      <c r="J11" s="2" t="s">
        <v>115</v>
      </c>
      <c r="K11" s="8" t="s">
        <v>474</v>
      </c>
      <c r="L11" s="9">
        <v>6095</v>
      </c>
      <c r="M11" s="18" t="s">
        <v>475</v>
      </c>
      <c r="N11" s="20"/>
      <c r="O11" s="28"/>
    </row>
    <row r="12" spans="1:15" s="21" customFormat="1" ht="12.75" customHeight="1" x14ac:dyDescent="0.25">
      <c r="A12" s="3" t="s">
        <v>538</v>
      </c>
      <c r="B12" s="4" t="s">
        <v>601</v>
      </c>
      <c r="C12" s="5" t="s">
        <v>529</v>
      </c>
      <c r="D12" s="6" t="s">
        <v>602</v>
      </c>
      <c r="E12" s="7" t="s">
        <v>309</v>
      </c>
      <c r="F12" s="3" t="s">
        <v>4</v>
      </c>
      <c r="G12" s="1" t="s">
        <v>369</v>
      </c>
      <c r="H12" s="2" t="s">
        <v>6</v>
      </c>
      <c r="I12" s="1" t="s">
        <v>310</v>
      </c>
      <c r="J12" s="2" t="s">
        <v>311</v>
      </c>
      <c r="K12" s="8" t="s">
        <v>293</v>
      </c>
      <c r="L12" s="9">
        <v>290</v>
      </c>
      <c r="M12" s="18"/>
      <c r="N12" s="20" t="s">
        <v>603</v>
      </c>
      <c r="O12" s="28"/>
    </row>
    <row r="13" spans="1:15" s="21" customFormat="1" ht="12.75" customHeight="1" x14ac:dyDescent="0.25">
      <c r="A13" s="3" t="s">
        <v>539</v>
      </c>
      <c r="B13" s="4" t="s">
        <v>601</v>
      </c>
      <c r="C13" s="5" t="s">
        <v>366</v>
      </c>
      <c r="D13" s="6" t="s">
        <v>263</v>
      </c>
      <c r="E13" s="7" t="s">
        <v>264</v>
      </c>
      <c r="F13" s="3" t="s">
        <v>43</v>
      </c>
      <c r="G13" s="1">
        <v>22400000</v>
      </c>
      <c r="H13" s="2" t="s">
        <v>181</v>
      </c>
      <c r="I13" s="1">
        <v>22458000</v>
      </c>
      <c r="J13" s="2" t="s">
        <v>105</v>
      </c>
      <c r="K13" s="8" t="s">
        <v>483</v>
      </c>
      <c r="L13" s="9">
        <v>1000</v>
      </c>
      <c r="M13" s="18" t="s">
        <v>484</v>
      </c>
      <c r="N13" s="20"/>
      <c r="O13" s="28"/>
    </row>
    <row r="14" spans="1:15" s="21" customFormat="1" ht="12.75" customHeight="1" x14ac:dyDescent="0.25">
      <c r="A14" s="3" t="s">
        <v>540</v>
      </c>
      <c r="B14" s="4" t="s">
        <v>601</v>
      </c>
      <c r="C14" s="5" t="s">
        <v>205</v>
      </c>
      <c r="D14" s="6" t="s">
        <v>263</v>
      </c>
      <c r="E14" s="7" t="s">
        <v>264</v>
      </c>
      <c r="F14" s="3" t="s">
        <v>43</v>
      </c>
      <c r="G14" s="1">
        <v>22400000</v>
      </c>
      <c r="H14" s="2" t="s">
        <v>181</v>
      </c>
      <c r="I14" s="1">
        <v>22458000</v>
      </c>
      <c r="J14" s="2" t="s">
        <v>105</v>
      </c>
      <c r="K14" s="8" t="s">
        <v>302</v>
      </c>
      <c r="L14" s="9">
        <v>20000</v>
      </c>
      <c r="M14" s="18" t="s">
        <v>485</v>
      </c>
      <c r="N14" s="20"/>
      <c r="O14" s="28"/>
    </row>
    <row r="15" spans="1:15" s="21" customFormat="1" ht="12.75" customHeight="1" x14ac:dyDescent="0.25">
      <c r="A15" s="3" t="s">
        <v>541</v>
      </c>
      <c r="B15" s="4" t="s">
        <v>601</v>
      </c>
      <c r="C15" s="5" t="s">
        <v>205</v>
      </c>
      <c r="D15" s="6" t="s">
        <v>626</v>
      </c>
      <c r="E15" s="7" t="s">
        <v>627</v>
      </c>
      <c r="F15" s="3" t="s">
        <v>3</v>
      </c>
      <c r="G15" s="1">
        <v>90900000</v>
      </c>
      <c r="H15" s="2" t="s">
        <v>86</v>
      </c>
      <c r="I15" s="1">
        <v>90900000</v>
      </c>
      <c r="J15" s="2" t="s">
        <v>628</v>
      </c>
      <c r="K15" s="8"/>
      <c r="L15" s="9">
        <v>19838.669999999998</v>
      </c>
      <c r="M15" s="18" t="s">
        <v>443</v>
      </c>
      <c r="N15" s="20"/>
      <c r="O15" s="28"/>
    </row>
    <row r="16" spans="1:15" s="21" customFormat="1" ht="12.75" customHeight="1" x14ac:dyDescent="0.25">
      <c r="A16" s="3" t="s">
        <v>542</v>
      </c>
      <c r="B16" s="4" t="s">
        <v>622</v>
      </c>
      <c r="C16" s="5" t="s">
        <v>566</v>
      </c>
      <c r="D16" s="6" t="s">
        <v>590</v>
      </c>
      <c r="E16" s="7" t="s">
        <v>328</v>
      </c>
      <c r="F16" s="3" t="s">
        <v>4</v>
      </c>
      <c r="G16" s="1" t="s">
        <v>224</v>
      </c>
      <c r="H16" s="2" t="s">
        <v>107</v>
      </c>
      <c r="I16" s="1" t="s">
        <v>658</v>
      </c>
      <c r="J16" s="2" t="s">
        <v>659</v>
      </c>
      <c r="K16" s="8"/>
      <c r="L16" s="9">
        <v>1994</v>
      </c>
      <c r="M16" s="18"/>
      <c r="N16" s="20" t="s">
        <v>660</v>
      </c>
      <c r="O16" s="28"/>
    </row>
    <row r="17" spans="1:15" s="21" customFormat="1" ht="12.75" customHeight="1" x14ac:dyDescent="0.25">
      <c r="A17" s="3" t="s">
        <v>543</v>
      </c>
      <c r="B17" s="4" t="s">
        <v>622</v>
      </c>
      <c r="C17" s="5" t="s">
        <v>205</v>
      </c>
      <c r="D17" s="6" t="s">
        <v>271</v>
      </c>
      <c r="E17" s="7" t="s">
        <v>272</v>
      </c>
      <c r="F17" s="3" t="s">
        <v>4</v>
      </c>
      <c r="G17" s="1" t="s">
        <v>249</v>
      </c>
      <c r="H17" s="2" t="s">
        <v>83</v>
      </c>
      <c r="I17" s="1">
        <v>55300000</v>
      </c>
      <c r="J17" s="2" t="s">
        <v>1111</v>
      </c>
      <c r="K17" s="8"/>
      <c r="L17" s="9">
        <v>4000</v>
      </c>
      <c r="M17" s="18"/>
      <c r="N17" s="20" t="s">
        <v>1112</v>
      </c>
      <c r="O17" s="28"/>
    </row>
    <row r="18" spans="1:15" s="21" customFormat="1" ht="12.75" customHeight="1" x14ac:dyDescent="0.25">
      <c r="A18" s="3" t="s">
        <v>544</v>
      </c>
      <c r="B18" s="4" t="s">
        <v>622</v>
      </c>
      <c r="C18" s="5" t="s">
        <v>623</v>
      </c>
      <c r="D18" s="6" t="s">
        <v>389</v>
      </c>
      <c r="E18" s="7" t="s">
        <v>388</v>
      </c>
      <c r="F18" s="3" t="s">
        <v>43</v>
      </c>
      <c r="G18" s="1">
        <v>44400000</v>
      </c>
      <c r="H18" s="2" t="s">
        <v>10</v>
      </c>
      <c r="I18" s="1" t="s">
        <v>468</v>
      </c>
      <c r="J18" s="2" t="s">
        <v>133</v>
      </c>
      <c r="K18" s="8" t="s">
        <v>469</v>
      </c>
      <c r="L18" s="9">
        <v>1975</v>
      </c>
      <c r="M18" s="18" t="s">
        <v>470</v>
      </c>
      <c r="N18" s="20"/>
      <c r="O18" s="28"/>
    </row>
    <row r="19" spans="1:15" s="21" customFormat="1" ht="12.75" customHeight="1" x14ac:dyDescent="0.25">
      <c r="A19" s="3" t="s">
        <v>545</v>
      </c>
      <c r="B19" s="4" t="s">
        <v>624</v>
      </c>
      <c r="C19" s="5" t="s">
        <v>366</v>
      </c>
      <c r="D19" s="6" t="s">
        <v>275</v>
      </c>
      <c r="E19" s="7" t="s">
        <v>276</v>
      </c>
      <c r="F19" s="3" t="s">
        <v>3</v>
      </c>
      <c r="G19" s="1">
        <v>42500000</v>
      </c>
      <c r="H19" s="2" t="s">
        <v>130</v>
      </c>
      <c r="I19" s="1" t="s">
        <v>402</v>
      </c>
      <c r="J19" s="2" t="s">
        <v>260</v>
      </c>
      <c r="K19" s="8" t="s">
        <v>447</v>
      </c>
      <c r="L19" s="9">
        <v>36845</v>
      </c>
      <c r="M19" s="18" t="s">
        <v>446</v>
      </c>
      <c r="N19" s="20"/>
      <c r="O19" s="28">
        <v>1</v>
      </c>
    </row>
    <row r="20" spans="1:15" s="21" customFormat="1" ht="12.75" customHeight="1" x14ac:dyDescent="0.25">
      <c r="A20" s="3" t="s">
        <v>546</v>
      </c>
      <c r="B20" s="4" t="s">
        <v>624</v>
      </c>
      <c r="C20" s="5" t="s">
        <v>686</v>
      </c>
      <c r="D20" s="6" t="s">
        <v>229</v>
      </c>
      <c r="E20" s="7" t="s">
        <v>230</v>
      </c>
      <c r="F20" s="3" t="s">
        <v>4</v>
      </c>
      <c r="G20" s="1" t="s">
        <v>84</v>
      </c>
      <c r="H20" s="2" t="s">
        <v>149</v>
      </c>
      <c r="I20" s="1" t="s">
        <v>231</v>
      </c>
      <c r="J20" s="2" t="s">
        <v>150</v>
      </c>
      <c r="K20" s="8"/>
      <c r="L20" s="9">
        <v>1800</v>
      </c>
      <c r="M20" s="18"/>
      <c r="N20" s="20" t="s">
        <v>687</v>
      </c>
      <c r="O20" s="28"/>
    </row>
    <row r="21" spans="1:15" s="21" customFormat="1" ht="12.75" customHeight="1" x14ac:dyDescent="0.25">
      <c r="A21" s="3" t="s">
        <v>547</v>
      </c>
      <c r="B21" s="4" t="s">
        <v>645</v>
      </c>
      <c r="C21" s="5" t="s">
        <v>561</v>
      </c>
      <c r="D21" s="6" t="s">
        <v>356</v>
      </c>
      <c r="E21" s="7" t="s">
        <v>357</v>
      </c>
      <c r="F21" s="3" t="s">
        <v>3</v>
      </c>
      <c r="G21" s="1">
        <v>45300000</v>
      </c>
      <c r="H21" s="2" t="s">
        <v>166</v>
      </c>
      <c r="I21" s="1">
        <v>45300000</v>
      </c>
      <c r="J21" s="2" t="s">
        <v>166</v>
      </c>
      <c r="K21" s="8"/>
      <c r="L21" s="9">
        <v>129708.85</v>
      </c>
      <c r="M21" s="18" t="s">
        <v>449</v>
      </c>
      <c r="N21" s="20"/>
      <c r="O21" s="28"/>
    </row>
    <row r="22" spans="1:15" s="21" customFormat="1" ht="12.75" customHeight="1" x14ac:dyDescent="0.25">
      <c r="A22" s="3" t="s">
        <v>548</v>
      </c>
      <c r="B22" s="4" t="s">
        <v>645</v>
      </c>
      <c r="C22" s="5" t="s">
        <v>222</v>
      </c>
      <c r="D22" s="6" t="s">
        <v>247</v>
      </c>
      <c r="E22" s="7" t="s">
        <v>248</v>
      </c>
      <c r="F22" s="3" t="s">
        <v>4</v>
      </c>
      <c r="G22" s="1" t="s">
        <v>159</v>
      </c>
      <c r="H22" s="2" t="s">
        <v>57</v>
      </c>
      <c r="I22" s="1" t="s">
        <v>647</v>
      </c>
      <c r="J22" s="2" t="s">
        <v>648</v>
      </c>
      <c r="K22" s="8" t="s">
        <v>646</v>
      </c>
      <c r="L22" s="9">
        <v>18471</v>
      </c>
      <c r="M22" s="18"/>
      <c r="N22" s="20" t="s">
        <v>649</v>
      </c>
      <c r="O22" s="28"/>
    </row>
    <row r="23" spans="1:15" s="21" customFormat="1" ht="12.75" customHeight="1" x14ac:dyDescent="0.25">
      <c r="A23" s="3" t="s">
        <v>549</v>
      </c>
      <c r="B23" s="4" t="s">
        <v>645</v>
      </c>
      <c r="C23" s="5" t="s">
        <v>528</v>
      </c>
      <c r="D23" s="6" t="s">
        <v>313</v>
      </c>
      <c r="E23" s="7" t="s">
        <v>314</v>
      </c>
      <c r="F23" s="3" t="s">
        <v>3</v>
      </c>
      <c r="G23" s="1">
        <v>39100000</v>
      </c>
      <c r="H23" s="2" t="s">
        <v>8</v>
      </c>
      <c r="I23" s="1" t="s">
        <v>75</v>
      </c>
      <c r="J23" s="2" t="s">
        <v>252</v>
      </c>
      <c r="K23" s="8"/>
      <c r="L23" s="9">
        <v>980</v>
      </c>
      <c r="M23" s="18" t="s">
        <v>459</v>
      </c>
      <c r="N23" s="20"/>
      <c r="O23" s="28"/>
    </row>
    <row r="24" spans="1:15" s="21" customFormat="1" ht="12.75" customHeight="1" x14ac:dyDescent="0.25">
      <c r="A24" s="3" t="s">
        <v>550</v>
      </c>
      <c r="B24" s="4" t="s">
        <v>645</v>
      </c>
      <c r="C24" s="5" t="s">
        <v>566</v>
      </c>
      <c r="D24" s="6" t="s">
        <v>743</v>
      </c>
      <c r="E24" s="7" t="s">
        <v>744</v>
      </c>
      <c r="F24" s="3" t="s">
        <v>4</v>
      </c>
      <c r="G24" s="1">
        <v>71600000</v>
      </c>
      <c r="H24" s="2" t="s">
        <v>51</v>
      </c>
      <c r="I24" s="1" t="s">
        <v>569</v>
      </c>
      <c r="J24" s="2" t="s">
        <v>152</v>
      </c>
      <c r="K24" s="8" t="s">
        <v>745</v>
      </c>
      <c r="L24" s="9">
        <v>210</v>
      </c>
      <c r="M24" s="18"/>
      <c r="N24" s="20" t="s">
        <v>746</v>
      </c>
      <c r="O24" s="28"/>
    </row>
    <row r="25" spans="1:15" s="21" customFormat="1" ht="12.75" customHeight="1" x14ac:dyDescent="0.25">
      <c r="A25" s="3" t="s">
        <v>551</v>
      </c>
      <c r="B25" s="4" t="s">
        <v>645</v>
      </c>
      <c r="C25" s="5" t="s">
        <v>366</v>
      </c>
      <c r="D25" s="6" t="s">
        <v>389</v>
      </c>
      <c r="E25" s="7" t="s">
        <v>388</v>
      </c>
      <c r="F25" s="3" t="s">
        <v>43</v>
      </c>
      <c r="G25" s="1">
        <v>44400000</v>
      </c>
      <c r="H25" s="2" t="s">
        <v>10</v>
      </c>
      <c r="I25" s="1" t="s">
        <v>486</v>
      </c>
      <c r="J25" s="2" t="s">
        <v>650</v>
      </c>
      <c r="K25" s="8"/>
      <c r="L25" s="9">
        <v>1950</v>
      </c>
      <c r="M25" s="18" t="s">
        <v>487</v>
      </c>
      <c r="N25" s="20"/>
      <c r="O25" s="28"/>
    </row>
    <row r="26" spans="1:15" s="21" customFormat="1" ht="12.75" customHeight="1" x14ac:dyDescent="0.25">
      <c r="A26" s="3" t="s">
        <v>552</v>
      </c>
      <c r="B26" s="4" t="s">
        <v>373</v>
      </c>
      <c r="C26" s="5" t="s">
        <v>366</v>
      </c>
      <c r="D26" s="6" t="s">
        <v>651</v>
      </c>
      <c r="E26" s="7" t="s">
        <v>652</v>
      </c>
      <c r="F26" s="3" t="s">
        <v>43</v>
      </c>
      <c r="G26" s="1">
        <v>44500000</v>
      </c>
      <c r="H26" s="2" t="s">
        <v>134</v>
      </c>
      <c r="I26" s="1" t="s">
        <v>492</v>
      </c>
      <c r="J26" s="2" t="s">
        <v>491</v>
      </c>
      <c r="K26" s="8"/>
      <c r="L26" s="9">
        <v>1445</v>
      </c>
      <c r="M26" s="18" t="s">
        <v>493</v>
      </c>
      <c r="N26" s="20"/>
      <c r="O26" s="28"/>
    </row>
    <row r="27" spans="1:15" s="21" customFormat="1" ht="12.75" customHeight="1" x14ac:dyDescent="0.25">
      <c r="A27" s="3" t="s">
        <v>553</v>
      </c>
      <c r="B27" s="4" t="s">
        <v>373</v>
      </c>
      <c r="C27" s="5" t="s">
        <v>366</v>
      </c>
      <c r="D27" s="6" t="s">
        <v>654</v>
      </c>
      <c r="E27" s="7" t="s">
        <v>655</v>
      </c>
      <c r="F27" s="3" t="s">
        <v>4</v>
      </c>
      <c r="G27" s="1" t="s">
        <v>656</v>
      </c>
      <c r="H27" s="2" t="s">
        <v>103</v>
      </c>
      <c r="I27" s="1">
        <v>22112000</v>
      </c>
      <c r="J27" s="2" t="s">
        <v>104</v>
      </c>
      <c r="K27" s="8"/>
      <c r="L27" s="9">
        <v>5000</v>
      </c>
      <c r="M27" s="18"/>
      <c r="N27" s="20" t="s">
        <v>657</v>
      </c>
      <c r="O27" s="28"/>
    </row>
    <row r="28" spans="1:15" s="21" customFormat="1" ht="12.75" customHeight="1" x14ac:dyDescent="0.25">
      <c r="A28" s="3" t="s">
        <v>554</v>
      </c>
      <c r="B28" s="4" t="s">
        <v>688</v>
      </c>
      <c r="C28" s="5" t="s">
        <v>408</v>
      </c>
      <c r="D28" s="6" t="s">
        <v>313</v>
      </c>
      <c r="E28" s="7" t="s">
        <v>314</v>
      </c>
      <c r="F28" s="3" t="s">
        <v>3</v>
      </c>
      <c r="G28" s="1">
        <v>39100000</v>
      </c>
      <c r="H28" s="2" t="s">
        <v>8</v>
      </c>
      <c r="I28" s="1">
        <v>39100000</v>
      </c>
      <c r="J28" s="2" t="s">
        <v>463</v>
      </c>
      <c r="K28" s="8" t="s">
        <v>169</v>
      </c>
      <c r="L28" s="9">
        <v>14400</v>
      </c>
      <c r="M28" s="18" t="s">
        <v>462</v>
      </c>
      <c r="N28" s="20"/>
      <c r="O28" s="28"/>
    </row>
    <row r="29" spans="1:15" s="21" customFormat="1" ht="12.75" customHeight="1" x14ac:dyDescent="0.25">
      <c r="A29" s="3" t="s">
        <v>555</v>
      </c>
      <c r="B29" s="4" t="s">
        <v>686</v>
      </c>
      <c r="C29" s="5" t="s">
        <v>408</v>
      </c>
      <c r="D29" s="6" t="s">
        <v>409</v>
      </c>
      <c r="E29" s="7" t="s">
        <v>410</v>
      </c>
      <c r="F29" s="3" t="s">
        <v>43</v>
      </c>
      <c r="G29" s="1">
        <v>32500000</v>
      </c>
      <c r="H29" s="2" t="s">
        <v>266</v>
      </c>
      <c r="I29" s="1" t="s">
        <v>505</v>
      </c>
      <c r="J29" s="2" t="s">
        <v>506</v>
      </c>
      <c r="K29" s="8" t="s">
        <v>293</v>
      </c>
      <c r="L29" s="9">
        <v>688</v>
      </c>
      <c r="M29" s="18" t="s">
        <v>507</v>
      </c>
      <c r="N29" s="20"/>
      <c r="O29" s="28"/>
    </row>
    <row r="30" spans="1:15" s="21" customFormat="1" ht="12.75" customHeight="1" x14ac:dyDescent="0.25">
      <c r="A30" s="3" t="s">
        <v>556</v>
      </c>
      <c r="B30" s="4" t="s">
        <v>686</v>
      </c>
      <c r="C30" s="5" t="s">
        <v>222</v>
      </c>
      <c r="D30" s="6" t="s">
        <v>426</v>
      </c>
      <c r="E30" s="7" t="s">
        <v>427</v>
      </c>
      <c r="F30" s="3" t="s">
        <v>4</v>
      </c>
      <c r="G30" s="1" t="s">
        <v>425</v>
      </c>
      <c r="H30" s="2" t="s">
        <v>38</v>
      </c>
      <c r="I30" s="1" t="s">
        <v>428</v>
      </c>
      <c r="J30" s="2" t="s">
        <v>429</v>
      </c>
      <c r="K30" s="8" t="s">
        <v>390</v>
      </c>
      <c r="L30" s="9">
        <v>78299</v>
      </c>
      <c r="M30" s="18"/>
      <c r="N30" s="20" t="s">
        <v>689</v>
      </c>
      <c r="O30" s="28"/>
    </row>
    <row r="31" spans="1:15" s="21" customFormat="1" ht="12.75" customHeight="1" x14ac:dyDescent="0.25">
      <c r="A31" s="3" t="s">
        <v>557</v>
      </c>
      <c r="B31" s="4" t="s">
        <v>690</v>
      </c>
      <c r="C31" s="5" t="s">
        <v>222</v>
      </c>
      <c r="D31" s="6" t="s">
        <v>399</v>
      </c>
      <c r="E31" s="7" t="s">
        <v>400</v>
      </c>
      <c r="F31" s="3" t="s">
        <v>4</v>
      </c>
      <c r="G31" s="1" t="s">
        <v>425</v>
      </c>
      <c r="H31" s="2" t="s">
        <v>38</v>
      </c>
      <c r="I31" s="1" t="s">
        <v>691</v>
      </c>
      <c r="J31" s="2" t="s">
        <v>693</v>
      </c>
      <c r="K31" s="8" t="s">
        <v>390</v>
      </c>
      <c r="L31" s="9">
        <v>0</v>
      </c>
      <c r="M31" s="18"/>
      <c r="N31" s="20" t="s">
        <v>692</v>
      </c>
      <c r="O31" s="28"/>
    </row>
    <row r="32" spans="1:15" s="21" customFormat="1" ht="12.75" customHeight="1" x14ac:dyDescent="0.25">
      <c r="A32" s="3" t="s">
        <v>558</v>
      </c>
      <c r="B32" s="4" t="s">
        <v>406</v>
      </c>
      <c r="C32" s="5" t="s">
        <v>222</v>
      </c>
      <c r="D32" s="6" t="s">
        <v>694</v>
      </c>
      <c r="E32" s="7" t="s">
        <v>695</v>
      </c>
      <c r="F32" s="3" t="s">
        <v>4</v>
      </c>
      <c r="G32" s="1" t="s">
        <v>696</v>
      </c>
      <c r="H32" s="2" t="s">
        <v>93</v>
      </c>
      <c r="I32" s="1" t="s">
        <v>697</v>
      </c>
      <c r="J32" s="2" t="s">
        <v>698</v>
      </c>
      <c r="K32" s="8" t="s">
        <v>340</v>
      </c>
      <c r="L32" s="9">
        <v>2630</v>
      </c>
      <c r="M32" s="18"/>
      <c r="N32" s="20" t="s">
        <v>699</v>
      </c>
      <c r="O32" s="28"/>
    </row>
    <row r="33" spans="1:15" s="21" customFormat="1" ht="12.75" customHeight="1" x14ac:dyDescent="0.25">
      <c r="A33" s="3" t="s">
        <v>559</v>
      </c>
      <c r="B33" s="4" t="s">
        <v>406</v>
      </c>
      <c r="C33" s="5" t="s">
        <v>700</v>
      </c>
      <c r="D33" s="6" t="s">
        <v>313</v>
      </c>
      <c r="E33" s="7" t="s">
        <v>314</v>
      </c>
      <c r="F33" s="3" t="s">
        <v>3</v>
      </c>
      <c r="G33" s="1">
        <v>39100000</v>
      </c>
      <c r="H33" s="2" t="s">
        <v>8</v>
      </c>
      <c r="I33" s="1" t="s">
        <v>702</v>
      </c>
      <c r="J33" s="2" t="s">
        <v>701</v>
      </c>
      <c r="K33" s="8"/>
      <c r="L33" s="9">
        <v>15900</v>
      </c>
      <c r="M33" s="18" t="s">
        <v>461</v>
      </c>
      <c r="N33" s="20"/>
      <c r="O33" s="28"/>
    </row>
    <row r="34" spans="1:15" s="21" customFormat="1" ht="12.75" customHeight="1" x14ac:dyDescent="0.25">
      <c r="A34" s="3" t="s">
        <v>560</v>
      </c>
      <c r="B34" s="4" t="s">
        <v>406</v>
      </c>
      <c r="C34" s="5" t="s">
        <v>366</v>
      </c>
      <c r="D34" s="6" t="s">
        <v>335</v>
      </c>
      <c r="E34" s="7" t="s">
        <v>334</v>
      </c>
      <c r="F34" s="3" t="s">
        <v>4</v>
      </c>
      <c r="G34" s="1" t="s">
        <v>251</v>
      </c>
      <c r="H34" s="2" t="s">
        <v>98</v>
      </c>
      <c r="I34" s="1" t="s">
        <v>706</v>
      </c>
      <c r="J34" s="2" t="s">
        <v>707</v>
      </c>
      <c r="K34" s="8"/>
      <c r="L34" s="9">
        <v>618</v>
      </c>
      <c r="M34" s="18"/>
      <c r="N34" s="20" t="s">
        <v>708</v>
      </c>
      <c r="O34" s="28"/>
    </row>
    <row r="35" spans="1:15" s="21" customFormat="1" ht="12.75" customHeight="1" x14ac:dyDescent="0.25">
      <c r="A35" s="3" t="s">
        <v>709</v>
      </c>
      <c r="B35" s="4" t="s">
        <v>406</v>
      </c>
      <c r="C35" s="5" t="s">
        <v>366</v>
      </c>
      <c r="D35" s="6" t="s">
        <v>335</v>
      </c>
      <c r="E35" s="7" t="s">
        <v>334</v>
      </c>
      <c r="F35" s="3" t="s">
        <v>4</v>
      </c>
      <c r="G35" s="1" t="s">
        <v>422</v>
      </c>
      <c r="H35" s="2" t="s">
        <v>718</v>
      </c>
      <c r="I35" s="1" t="s">
        <v>717</v>
      </c>
      <c r="J35" s="2" t="s">
        <v>719</v>
      </c>
      <c r="K35" s="8"/>
      <c r="L35" s="9">
        <v>450</v>
      </c>
      <c r="M35" s="18"/>
      <c r="N35" s="20" t="s">
        <v>720</v>
      </c>
      <c r="O35" s="28"/>
    </row>
    <row r="36" spans="1:15" s="21" customFormat="1" ht="12.75" customHeight="1" x14ac:dyDescent="0.25">
      <c r="A36" s="3" t="s">
        <v>710</v>
      </c>
      <c r="B36" s="4" t="s">
        <v>721</v>
      </c>
      <c r="C36" s="5" t="s">
        <v>222</v>
      </c>
      <c r="D36" s="6" t="s">
        <v>722</v>
      </c>
      <c r="E36" s="7" t="s">
        <v>723</v>
      </c>
      <c r="F36" s="3" t="s">
        <v>43</v>
      </c>
      <c r="G36" s="1">
        <v>39700000</v>
      </c>
      <c r="H36" s="2" t="s">
        <v>62</v>
      </c>
      <c r="I36" s="1" t="s">
        <v>521</v>
      </c>
      <c r="J36" s="2" t="s">
        <v>126</v>
      </c>
      <c r="K36" s="8" t="s">
        <v>301</v>
      </c>
      <c r="L36" s="9">
        <v>5880</v>
      </c>
      <c r="M36" s="18" t="s">
        <v>522</v>
      </c>
      <c r="N36" s="20"/>
      <c r="O36" s="28"/>
    </row>
    <row r="37" spans="1:15" s="21" customFormat="1" ht="12.75" customHeight="1" x14ac:dyDescent="0.25">
      <c r="A37" s="3" t="s">
        <v>711</v>
      </c>
      <c r="B37" s="4" t="s">
        <v>464</v>
      </c>
      <c r="C37" s="5" t="s">
        <v>529</v>
      </c>
      <c r="D37" s="6" t="s">
        <v>747</v>
      </c>
      <c r="E37" s="7" t="s">
        <v>748</v>
      </c>
      <c r="F37" s="3" t="s">
        <v>4</v>
      </c>
      <c r="G37" s="1">
        <v>158000001</v>
      </c>
      <c r="H37" s="2" t="s">
        <v>52</v>
      </c>
      <c r="I37" s="1" t="s">
        <v>749</v>
      </c>
      <c r="J37" s="2" t="s">
        <v>345</v>
      </c>
      <c r="K37" s="8" t="s">
        <v>293</v>
      </c>
      <c r="L37" s="9">
        <v>150</v>
      </c>
      <c r="M37" s="18"/>
      <c r="N37" s="20" t="s">
        <v>750</v>
      </c>
      <c r="O37" s="28"/>
    </row>
    <row r="38" spans="1:15" s="21" customFormat="1" ht="12.75" customHeight="1" x14ac:dyDescent="0.25">
      <c r="A38" s="3" t="s">
        <v>712</v>
      </c>
      <c r="B38" s="4" t="s">
        <v>751</v>
      </c>
      <c r="C38" s="5" t="s">
        <v>566</v>
      </c>
      <c r="D38" s="6" t="s">
        <v>399</v>
      </c>
      <c r="E38" s="7" t="s">
        <v>400</v>
      </c>
      <c r="F38" s="3" t="s">
        <v>3</v>
      </c>
      <c r="G38" s="1">
        <v>30200000</v>
      </c>
      <c r="H38" s="2" t="s">
        <v>164</v>
      </c>
      <c r="I38" s="1" t="s">
        <v>456</v>
      </c>
      <c r="J38" s="2" t="s">
        <v>455</v>
      </c>
      <c r="K38" s="8" t="s">
        <v>454</v>
      </c>
      <c r="L38" s="9">
        <v>15495</v>
      </c>
      <c r="M38" s="18" t="s">
        <v>453</v>
      </c>
      <c r="N38" s="20"/>
      <c r="O38" s="28"/>
    </row>
    <row r="39" spans="1:15" s="21" customFormat="1" ht="12.75" customHeight="1" x14ac:dyDescent="0.25">
      <c r="A39" s="3" t="s">
        <v>713</v>
      </c>
      <c r="B39" s="4" t="s">
        <v>751</v>
      </c>
      <c r="C39" s="5" t="s">
        <v>407</v>
      </c>
      <c r="D39" s="6" t="s">
        <v>386</v>
      </c>
      <c r="E39" s="7" t="s">
        <v>387</v>
      </c>
      <c r="F39" s="3" t="s">
        <v>43</v>
      </c>
      <c r="G39" s="1">
        <v>39200000</v>
      </c>
      <c r="H39" s="2" t="s">
        <v>580</v>
      </c>
      <c r="I39" s="1" t="s">
        <v>581</v>
      </c>
      <c r="J39" s="2" t="s">
        <v>320</v>
      </c>
      <c r="K39" s="8" t="s">
        <v>582</v>
      </c>
      <c r="L39" s="9">
        <v>2786</v>
      </c>
      <c r="M39" s="18" t="s">
        <v>583</v>
      </c>
      <c r="N39" s="20"/>
      <c r="O39" s="28"/>
    </row>
    <row r="40" spans="1:15" s="21" customFormat="1" ht="12.75" customHeight="1" x14ac:dyDescent="0.25">
      <c r="A40" s="3" t="s">
        <v>714</v>
      </c>
      <c r="B40" s="4" t="s">
        <v>751</v>
      </c>
      <c r="C40" s="5" t="s">
        <v>700</v>
      </c>
      <c r="D40" s="6" t="s">
        <v>752</v>
      </c>
      <c r="E40" s="7" t="s">
        <v>753</v>
      </c>
      <c r="F40" s="3" t="s">
        <v>43</v>
      </c>
      <c r="G40" s="1">
        <v>22400000</v>
      </c>
      <c r="H40" s="2" t="s">
        <v>181</v>
      </c>
      <c r="I40" s="1" t="s">
        <v>188</v>
      </c>
      <c r="J40" s="2" t="s">
        <v>179</v>
      </c>
      <c r="K40" s="8" t="s">
        <v>598</v>
      </c>
      <c r="L40" s="9">
        <v>767</v>
      </c>
      <c r="M40" s="18" t="s">
        <v>599</v>
      </c>
      <c r="N40" s="20"/>
      <c r="O40" s="28"/>
    </row>
    <row r="41" spans="1:15" s="21" customFormat="1" ht="12.75" customHeight="1" x14ac:dyDescent="0.25">
      <c r="A41" s="3" t="s">
        <v>715</v>
      </c>
      <c r="B41" s="4" t="s">
        <v>751</v>
      </c>
      <c r="C41" s="5" t="s">
        <v>222</v>
      </c>
      <c r="D41" s="6" t="s">
        <v>754</v>
      </c>
      <c r="E41" s="7" t="s">
        <v>723</v>
      </c>
      <c r="F41" s="3" t="s">
        <v>43</v>
      </c>
      <c r="G41" s="1">
        <v>38200000</v>
      </c>
      <c r="H41" s="2" t="s">
        <v>574</v>
      </c>
      <c r="I41" s="1" t="s">
        <v>576</v>
      </c>
      <c r="J41" s="2" t="s">
        <v>575</v>
      </c>
      <c r="K41" s="8" t="s">
        <v>293</v>
      </c>
      <c r="L41" s="9">
        <v>18999</v>
      </c>
      <c r="M41" s="18" t="s">
        <v>577</v>
      </c>
      <c r="N41" s="20"/>
      <c r="O41" s="28">
        <v>1</v>
      </c>
    </row>
    <row r="42" spans="1:15" s="21" customFormat="1" ht="12.75" customHeight="1" x14ac:dyDescent="0.25">
      <c r="A42" s="3" t="s">
        <v>1131</v>
      </c>
      <c r="B42" s="4" t="s">
        <v>751</v>
      </c>
      <c r="C42" s="5" t="s">
        <v>408</v>
      </c>
      <c r="D42" s="6" t="s">
        <v>385</v>
      </c>
      <c r="E42" s="7" t="s">
        <v>384</v>
      </c>
      <c r="F42" s="3" t="s">
        <v>4</v>
      </c>
      <c r="G42" s="1">
        <v>55500000</v>
      </c>
      <c r="H42" s="2" t="s">
        <v>64</v>
      </c>
      <c r="I42" s="1">
        <v>55500000</v>
      </c>
      <c r="J42" s="2" t="s">
        <v>1132</v>
      </c>
      <c r="K42" s="8"/>
      <c r="L42" s="9">
        <v>546.29999999999995</v>
      </c>
      <c r="M42" s="18"/>
      <c r="N42" s="20" t="s">
        <v>1133</v>
      </c>
      <c r="O42" s="28"/>
    </row>
    <row r="43" spans="1:15" s="21" customFormat="1" ht="12.75" customHeight="1" x14ac:dyDescent="0.25">
      <c r="A43" s="3" t="s">
        <v>716</v>
      </c>
      <c r="B43" s="4" t="s">
        <v>778</v>
      </c>
      <c r="C43" s="5" t="s">
        <v>566</v>
      </c>
      <c r="D43" s="6" t="s">
        <v>779</v>
      </c>
      <c r="E43" s="7" t="s">
        <v>780</v>
      </c>
      <c r="F43" s="3" t="s">
        <v>43</v>
      </c>
      <c r="G43" s="1">
        <v>71300000</v>
      </c>
      <c r="H43" s="2" t="s">
        <v>12</v>
      </c>
      <c r="I43" s="1" t="s">
        <v>606</v>
      </c>
      <c r="J43" s="2" t="s">
        <v>605</v>
      </c>
      <c r="K43" s="8"/>
      <c r="L43" s="9">
        <v>10832</v>
      </c>
      <c r="M43" s="18" t="s">
        <v>607</v>
      </c>
      <c r="N43" s="20"/>
      <c r="O43" s="28"/>
    </row>
    <row r="44" spans="1:15" s="21" customFormat="1" ht="12.75" customHeight="1" x14ac:dyDescent="0.25">
      <c r="A44" s="3" t="s">
        <v>781</v>
      </c>
      <c r="B44" s="4" t="s">
        <v>778</v>
      </c>
      <c r="C44" s="5" t="s">
        <v>625</v>
      </c>
      <c r="D44" s="6" t="s">
        <v>793</v>
      </c>
      <c r="E44" s="7" t="s">
        <v>794</v>
      </c>
      <c r="F44" s="3" t="s">
        <v>43</v>
      </c>
      <c r="G44" s="1">
        <v>44400000</v>
      </c>
      <c r="H44" s="2" t="s">
        <v>10</v>
      </c>
      <c r="I44" s="1" t="s">
        <v>578</v>
      </c>
      <c r="J44" s="2" t="s">
        <v>368</v>
      </c>
      <c r="K44" s="8"/>
      <c r="L44" s="9">
        <v>5487</v>
      </c>
      <c r="M44" s="18" t="s">
        <v>579</v>
      </c>
      <c r="N44" s="20"/>
      <c r="O44" s="28"/>
    </row>
    <row r="45" spans="1:15" s="21" customFormat="1" ht="12.75" customHeight="1" x14ac:dyDescent="0.25">
      <c r="A45" s="3" t="s">
        <v>782</v>
      </c>
      <c r="B45" s="4" t="s">
        <v>778</v>
      </c>
      <c r="C45" s="5" t="s">
        <v>408</v>
      </c>
      <c r="D45" s="6" t="s">
        <v>336</v>
      </c>
      <c r="E45" s="7" t="s">
        <v>309</v>
      </c>
      <c r="F45" s="3" t="s">
        <v>4</v>
      </c>
      <c r="G45" s="1">
        <v>31400000</v>
      </c>
      <c r="H45" s="2" t="s">
        <v>6</v>
      </c>
      <c r="I45" s="1" t="s">
        <v>337</v>
      </c>
      <c r="J45" s="2" t="s">
        <v>116</v>
      </c>
      <c r="K45" s="8" t="s">
        <v>293</v>
      </c>
      <c r="L45" s="9">
        <v>133</v>
      </c>
      <c r="M45" s="18"/>
      <c r="N45" s="20" t="s">
        <v>809</v>
      </c>
      <c r="O45" s="28"/>
    </row>
    <row r="46" spans="1:15" s="21" customFormat="1" ht="12.75" customHeight="1" x14ac:dyDescent="0.25">
      <c r="A46" s="3" t="s">
        <v>783</v>
      </c>
      <c r="B46" s="4" t="s">
        <v>778</v>
      </c>
      <c r="C46" s="5" t="s">
        <v>222</v>
      </c>
      <c r="D46" s="6" t="s">
        <v>239</v>
      </c>
      <c r="E46" s="7" t="s">
        <v>240</v>
      </c>
      <c r="F46" s="3" t="s">
        <v>43</v>
      </c>
      <c r="G46" s="1">
        <v>31500000</v>
      </c>
      <c r="H46" s="2" t="s">
        <v>523</v>
      </c>
      <c r="I46" s="1" t="s">
        <v>525</v>
      </c>
      <c r="J46" s="2" t="s">
        <v>524</v>
      </c>
      <c r="K46" s="8"/>
      <c r="L46" s="9">
        <v>53900</v>
      </c>
      <c r="M46" s="18" t="s">
        <v>526</v>
      </c>
      <c r="N46" s="20"/>
      <c r="O46" s="28"/>
    </row>
    <row r="47" spans="1:15" s="21" customFormat="1" ht="12.75" customHeight="1" x14ac:dyDescent="0.25">
      <c r="A47" s="3" t="s">
        <v>784</v>
      </c>
      <c r="B47" s="4" t="s">
        <v>778</v>
      </c>
      <c r="C47" s="5" t="s">
        <v>528</v>
      </c>
      <c r="D47" s="6" t="s">
        <v>802</v>
      </c>
      <c r="E47" s="7" t="s">
        <v>803</v>
      </c>
      <c r="F47" s="3" t="s">
        <v>4</v>
      </c>
      <c r="G47" s="1">
        <v>18500000</v>
      </c>
      <c r="H47" s="2" t="s">
        <v>98</v>
      </c>
      <c r="I47" s="1" t="s">
        <v>811</v>
      </c>
      <c r="J47" s="2" t="s">
        <v>99</v>
      </c>
      <c r="K47" s="8"/>
      <c r="L47" s="9">
        <v>400</v>
      </c>
      <c r="M47" s="18"/>
      <c r="N47" s="20" t="s">
        <v>812</v>
      </c>
      <c r="O47" s="28"/>
    </row>
    <row r="48" spans="1:15" s="21" customFormat="1" ht="12.75" customHeight="1" x14ac:dyDescent="0.25">
      <c r="A48" s="3" t="s">
        <v>785</v>
      </c>
      <c r="B48" s="4" t="s">
        <v>778</v>
      </c>
      <c r="C48" s="5" t="s">
        <v>528</v>
      </c>
      <c r="D48" s="6" t="s">
        <v>258</v>
      </c>
      <c r="E48" s="7" t="s">
        <v>259</v>
      </c>
      <c r="F48" s="3" t="s">
        <v>4</v>
      </c>
      <c r="G48" s="1">
        <v>18500000</v>
      </c>
      <c r="H48" s="2" t="s">
        <v>98</v>
      </c>
      <c r="I48" s="1" t="s">
        <v>811</v>
      </c>
      <c r="J48" s="2" t="s">
        <v>99</v>
      </c>
      <c r="K48" s="8"/>
      <c r="L48" s="9">
        <v>78</v>
      </c>
      <c r="M48" s="18"/>
      <c r="N48" s="20" t="s">
        <v>813</v>
      </c>
      <c r="O48" s="28"/>
    </row>
    <row r="49" spans="1:15" s="21" customFormat="1" ht="12.75" customHeight="1" x14ac:dyDescent="0.25">
      <c r="A49" s="3" t="s">
        <v>786</v>
      </c>
      <c r="B49" s="4" t="s">
        <v>778</v>
      </c>
      <c r="C49" s="5" t="s">
        <v>205</v>
      </c>
      <c r="D49" s="6" t="s">
        <v>324</v>
      </c>
      <c r="E49" s="7" t="s">
        <v>325</v>
      </c>
      <c r="F49" s="3" t="s">
        <v>43</v>
      </c>
      <c r="G49" s="1">
        <v>50300000</v>
      </c>
      <c r="H49" s="2" t="s">
        <v>225</v>
      </c>
      <c r="I49" s="1">
        <v>50323000</v>
      </c>
      <c r="J49" s="2" t="s">
        <v>143</v>
      </c>
      <c r="K49" s="8"/>
      <c r="L49" s="9">
        <v>30000</v>
      </c>
      <c r="M49" s="18" t="s">
        <v>586</v>
      </c>
      <c r="N49" s="20"/>
      <c r="O49" s="28"/>
    </row>
    <row r="50" spans="1:15" s="21" customFormat="1" ht="12.75" customHeight="1" x14ac:dyDescent="0.25">
      <c r="A50" s="3" t="s">
        <v>787</v>
      </c>
      <c r="B50" s="4" t="s">
        <v>391</v>
      </c>
      <c r="C50" s="5" t="s">
        <v>625</v>
      </c>
      <c r="D50" s="6" t="s">
        <v>304</v>
      </c>
      <c r="E50" s="7" t="s">
        <v>305</v>
      </c>
      <c r="F50" s="3" t="s">
        <v>3</v>
      </c>
      <c r="G50" s="1">
        <v>39100000</v>
      </c>
      <c r="H50" s="2" t="s">
        <v>8</v>
      </c>
      <c r="I50" s="1">
        <v>39113100</v>
      </c>
      <c r="J50" s="2" t="s">
        <v>123</v>
      </c>
      <c r="K50" s="8" t="s">
        <v>378</v>
      </c>
      <c r="L50" s="9">
        <v>36500</v>
      </c>
      <c r="M50" s="18" t="s">
        <v>477</v>
      </c>
      <c r="N50" s="20"/>
      <c r="O50" s="28"/>
    </row>
    <row r="51" spans="1:15" s="21" customFormat="1" ht="12.75" customHeight="1" x14ac:dyDescent="0.25">
      <c r="A51" s="3" t="s">
        <v>1305</v>
      </c>
      <c r="B51" s="4" t="s">
        <v>391</v>
      </c>
      <c r="C51" s="5" t="s">
        <v>700</v>
      </c>
      <c r="D51" s="6" t="s">
        <v>1306</v>
      </c>
      <c r="E51" s="7" t="s">
        <v>1307</v>
      </c>
      <c r="F51" s="3" t="s">
        <v>4</v>
      </c>
      <c r="G51" s="1">
        <v>55500000</v>
      </c>
      <c r="H51" s="2" t="s">
        <v>64</v>
      </c>
      <c r="I51" s="1">
        <v>55500000</v>
      </c>
      <c r="J51" s="2" t="s">
        <v>1308</v>
      </c>
      <c r="K51" s="8"/>
      <c r="L51" s="9">
        <v>546.29999999999995</v>
      </c>
      <c r="M51" s="18"/>
      <c r="N51" s="20" t="s">
        <v>1309</v>
      </c>
      <c r="O51" s="28"/>
    </row>
    <row r="52" spans="1:15" s="21" customFormat="1" ht="12.75" customHeight="1" x14ac:dyDescent="0.25">
      <c r="A52" s="3" t="s">
        <v>788</v>
      </c>
      <c r="B52" s="4" t="s">
        <v>804</v>
      </c>
      <c r="C52" s="5" t="s">
        <v>205</v>
      </c>
      <c r="D52" s="6" t="s">
        <v>353</v>
      </c>
      <c r="E52" s="7" t="s">
        <v>354</v>
      </c>
      <c r="F52" s="3" t="s">
        <v>43</v>
      </c>
      <c r="G52" s="1">
        <v>39500000</v>
      </c>
      <c r="H52" s="2" t="s">
        <v>125</v>
      </c>
      <c r="I52" s="1" t="s">
        <v>619</v>
      </c>
      <c r="J52" s="2" t="s">
        <v>620</v>
      </c>
      <c r="K52" s="8"/>
      <c r="L52" s="9">
        <v>4595</v>
      </c>
      <c r="M52" s="18" t="s">
        <v>621</v>
      </c>
      <c r="N52" s="20"/>
      <c r="O52" s="28">
        <v>1</v>
      </c>
    </row>
    <row r="53" spans="1:15" s="21" customFormat="1" ht="12.75" customHeight="1" x14ac:dyDescent="0.25">
      <c r="A53" s="3" t="s">
        <v>789</v>
      </c>
      <c r="B53" s="4" t="s">
        <v>804</v>
      </c>
      <c r="C53" s="5" t="s">
        <v>365</v>
      </c>
      <c r="D53" s="6" t="s">
        <v>232</v>
      </c>
      <c r="E53" s="7" t="s">
        <v>233</v>
      </c>
      <c r="F53" s="3" t="s">
        <v>43</v>
      </c>
      <c r="G53" s="1">
        <v>38400000</v>
      </c>
      <c r="H53" s="2" t="s">
        <v>610</v>
      </c>
      <c r="I53" s="1" t="s">
        <v>611</v>
      </c>
      <c r="J53" s="2" t="s">
        <v>120</v>
      </c>
      <c r="K53" s="8" t="s">
        <v>293</v>
      </c>
      <c r="L53" s="9">
        <v>600</v>
      </c>
      <c r="M53" s="18" t="s">
        <v>612</v>
      </c>
      <c r="N53" s="20"/>
      <c r="O53" s="28"/>
    </row>
    <row r="54" spans="1:15" s="21" customFormat="1" ht="12.75" customHeight="1" x14ac:dyDescent="0.25">
      <c r="A54" s="3" t="s">
        <v>790</v>
      </c>
      <c r="B54" s="4" t="s">
        <v>804</v>
      </c>
      <c r="C54" s="5" t="s">
        <v>700</v>
      </c>
      <c r="D54" s="6" t="s">
        <v>823</v>
      </c>
      <c r="E54" s="7" t="s">
        <v>824</v>
      </c>
      <c r="F54" s="3" t="s">
        <v>43</v>
      </c>
      <c r="G54" s="1">
        <v>32400000</v>
      </c>
      <c r="H54" s="2" t="s">
        <v>584</v>
      </c>
      <c r="I54" s="1" t="s">
        <v>585</v>
      </c>
      <c r="J54" s="2" t="s">
        <v>118</v>
      </c>
      <c r="K54" s="8"/>
      <c r="L54" s="9">
        <v>4380</v>
      </c>
      <c r="M54" s="18" t="s">
        <v>640</v>
      </c>
      <c r="N54" s="20"/>
      <c r="O54" s="28"/>
    </row>
    <row r="55" spans="1:15" s="21" customFormat="1" ht="12.75" customHeight="1" x14ac:dyDescent="0.25">
      <c r="A55" s="3" t="s">
        <v>791</v>
      </c>
      <c r="B55" s="4" t="s">
        <v>804</v>
      </c>
      <c r="C55" s="5" t="s">
        <v>1745</v>
      </c>
      <c r="D55" s="6" t="s">
        <v>805</v>
      </c>
      <c r="E55" s="7" t="s">
        <v>806</v>
      </c>
      <c r="F55" s="3" t="s">
        <v>43</v>
      </c>
      <c r="G55" s="1">
        <v>51100000</v>
      </c>
      <c r="H55" s="2" t="s">
        <v>1695</v>
      </c>
      <c r="I55" s="1">
        <v>51100000</v>
      </c>
      <c r="J55" s="2" t="s">
        <v>608</v>
      </c>
      <c r="K55" s="8"/>
      <c r="L55" s="9">
        <v>1150</v>
      </c>
      <c r="M55" s="18" t="s">
        <v>609</v>
      </c>
      <c r="N55" s="20"/>
      <c r="O55" s="28">
        <v>3</v>
      </c>
    </row>
    <row r="56" spans="1:15" s="21" customFormat="1" ht="12.75" customHeight="1" x14ac:dyDescent="0.25">
      <c r="A56" s="3" t="s">
        <v>792</v>
      </c>
      <c r="B56" s="4" t="s">
        <v>804</v>
      </c>
      <c r="C56" s="5" t="s">
        <v>700</v>
      </c>
      <c r="D56" s="6" t="s">
        <v>880</v>
      </c>
      <c r="E56" s="7" t="s">
        <v>881</v>
      </c>
      <c r="F56" s="3" t="s">
        <v>4</v>
      </c>
      <c r="G56" s="1" t="s">
        <v>825</v>
      </c>
      <c r="H56" s="2" t="s">
        <v>144</v>
      </c>
      <c r="I56" s="1" t="s">
        <v>825</v>
      </c>
      <c r="J56" s="2" t="s">
        <v>144</v>
      </c>
      <c r="K56" s="8"/>
      <c r="L56" s="9">
        <v>460</v>
      </c>
      <c r="M56" s="18"/>
      <c r="N56" s="20" t="s">
        <v>882</v>
      </c>
      <c r="O56" s="28">
        <v>1</v>
      </c>
    </row>
    <row r="57" spans="1:15" s="21" customFormat="1" ht="12.75" customHeight="1" x14ac:dyDescent="0.25">
      <c r="A57" s="3" t="s">
        <v>795</v>
      </c>
      <c r="B57" s="4" t="s">
        <v>804</v>
      </c>
      <c r="C57" s="5" t="s">
        <v>625</v>
      </c>
      <c r="D57" s="6" t="s">
        <v>807</v>
      </c>
      <c r="E57" s="7" t="s">
        <v>808</v>
      </c>
      <c r="F57" s="3" t="s">
        <v>3</v>
      </c>
      <c r="G57" s="1">
        <v>39100000</v>
      </c>
      <c r="H57" s="2" t="s">
        <v>8</v>
      </c>
      <c r="I57" s="1" t="s">
        <v>479</v>
      </c>
      <c r="J57" s="2" t="s">
        <v>478</v>
      </c>
      <c r="K57" s="8" t="s">
        <v>480</v>
      </c>
      <c r="L57" s="9">
        <v>9000</v>
      </c>
      <c r="M57" s="18" t="s">
        <v>481</v>
      </c>
      <c r="N57" s="20"/>
      <c r="O57" s="28"/>
    </row>
    <row r="58" spans="1:15" s="21" customFormat="1" ht="12.75" customHeight="1" x14ac:dyDescent="0.25">
      <c r="A58" s="3" t="s">
        <v>796</v>
      </c>
      <c r="B58" s="4" t="s">
        <v>822</v>
      </c>
      <c r="C58" s="5" t="s">
        <v>407</v>
      </c>
      <c r="D58" s="6" t="s">
        <v>374</v>
      </c>
      <c r="E58" s="7" t="s">
        <v>375</v>
      </c>
      <c r="F58" s="3" t="s">
        <v>43</v>
      </c>
      <c r="G58" s="1">
        <v>31700000</v>
      </c>
      <c r="H58" s="2" t="s">
        <v>641</v>
      </c>
      <c r="I58" s="1" t="s">
        <v>643</v>
      </c>
      <c r="J58" s="2" t="s">
        <v>642</v>
      </c>
      <c r="K58" s="8"/>
      <c r="L58" s="9">
        <v>1900</v>
      </c>
      <c r="M58" s="18" t="s">
        <v>644</v>
      </c>
      <c r="N58" s="20"/>
      <c r="O58" s="28"/>
    </row>
    <row r="59" spans="1:15" s="21" customFormat="1" ht="12.75" customHeight="1" x14ac:dyDescent="0.25">
      <c r="A59" s="3" t="s">
        <v>797</v>
      </c>
      <c r="B59" s="4" t="s">
        <v>822</v>
      </c>
      <c r="C59" s="5" t="s">
        <v>205</v>
      </c>
      <c r="D59" s="6" t="s">
        <v>1150</v>
      </c>
      <c r="E59" s="7" t="s">
        <v>1151</v>
      </c>
      <c r="F59" s="3" t="s">
        <v>4</v>
      </c>
      <c r="G59" s="1" t="s">
        <v>249</v>
      </c>
      <c r="H59" s="2" t="s">
        <v>83</v>
      </c>
      <c r="I59" s="1" t="s">
        <v>249</v>
      </c>
      <c r="J59" s="2" t="s">
        <v>1152</v>
      </c>
      <c r="K59" s="8"/>
      <c r="L59" s="9">
        <v>3000</v>
      </c>
      <c r="M59" s="18"/>
      <c r="N59" s="20" t="s">
        <v>1153</v>
      </c>
      <c r="O59" s="28"/>
    </row>
    <row r="60" spans="1:15" s="21" customFormat="1" ht="12.75" customHeight="1" x14ac:dyDescent="0.25">
      <c r="A60" s="3" t="s">
        <v>798</v>
      </c>
      <c r="B60" s="4" t="s">
        <v>450</v>
      </c>
      <c r="C60" s="5" t="s">
        <v>625</v>
      </c>
      <c r="D60" s="6" t="s">
        <v>445</v>
      </c>
      <c r="E60" s="7" t="s">
        <v>444</v>
      </c>
      <c r="F60" s="3" t="s">
        <v>3</v>
      </c>
      <c r="G60" s="1">
        <v>90900000</v>
      </c>
      <c r="H60" s="2" t="s">
        <v>165</v>
      </c>
      <c r="I60" s="1" t="s">
        <v>496</v>
      </c>
      <c r="J60" s="2" t="s">
        <v>495</v>
      </c>
      <c r="K60" s="8"/>
      <c r="L60" s="9">
        <v>20490</v>
      </c>
      <c r="M60" s="18" t="s">
        <v>497</v>
      </c>
      <c r="N60" s="20"/>
      <c r="O60" s="28"/>
    </row>
    <row r="61" spans="1:15" s="21" customFormat="1" ht="12.75" customHeight="1" x14ac:dyDescent="0.25">
      <c r="A61" s="3" t="s">
        <v>799</v>
      </c>
      <c r="B61" s="4" t="s">
        <v>450</v>
      </c>
      <c r="C61" s="5" t="s">
        <v>625</v>
      </c>
      <c r="D61" s="6" t="s">
        <v>844</v>
      </c>
      <c r="E61" s="7" t="s">
        <v>845</v>
      </c>
      <c r="F61" s="3" t="s">
        <v>43</v>
      </c>
      <c r="G61" s="1">
        <v>22400000</v>
      </c>
      <c r="H61" s="2" t="s">
        <v>181</v>
      </c>
      <c r="I61" s="1" t="s">
        <v>180</v>
      </c>
      <c r="J61" s="2" t="s">
        <v>679</v>
      </c>
      <c r="K61" s="8"/>
      <c r="L61" s="9">
        <v>2997.29</v>
      </c>
      <c r="M61" s="18" t="s">
        <v>680</v>
      </c>
      <c r="N61" s="20"/>
      <c r="O61" s="28"/>
    </row>
    <row r="62" spans="1:15" s="21" customFormat="1" ht="12.75" customHeight="1" x14ac:dyDescent="0.25">
      <c r="A62" s="3" t="s">
        <v>800</v>
      </c>
      <c r="B62" s="4" t="s">
        <v>846</v>
      </c>
      <c r="C62" s="5" t="s">
        <v>222</v>
      </c>
      <c r="D62" s="6" t="s">
        <v>847</v>
      </c>
      <c r="E62" s="7" t="s">
        <v>848</v>
      </c>
      <c r="F62" s="3" t="s">
        <v>43</v>
      </c>
      <c r="G62" s="1">
        <v>39500000</v>
      </c>
      <c r="H62" s="2" t="s">
        <v>662</v>
      </c>
      <c r="I62" s="1" t="s">
        <v>664</v>
      </c>
      <c r="J62" s="2" t="s">
        <v>663</v>
      </c>
      <c r="K62" s="8"/>
      <c r="L62" s="9">
        <v>7869</v>
      </c>
      <c r="M62" s="18" t="s">
        <v>665</v>
      </c>
      <c r="N62" s="20"/>
      <c r="O62" s="28"/>
    </row>
    <row r="63" spans="1:15" s="21" customFormat="1" ht="12.75" customHeight="1" x14ac:dyDescent="0.25">
      <c r="A63" s="3" t="s">
        <v>801</v>
      </c>
      <c r="B63" s="4" t="s">
        <v>846</v>
      </c>
      <c r="C63" s="5" t="s">
        <v>849</v>
      </c>
      <c r="D63" s="6" t="s">
        <v>850</v>
      </c>
      <c r="E63" s="7" t="s">
        <v>851</v>
      </c>
      <c r="F63" s="3" t="s">
        <v>43</v>
      </c>
      <c r="G63" s="1">
        <v>63100000</v>
      </c>
      <c r="H63" s="2" t="s">
        <v>146</v>
      </c>
      <c r="I63" s="1" t="s">
        <v>600</v>
      </c>
      <c r="J63" s="2" t="s">
        <v>147</v>
      </c>
      <c r="K63" s="8"/>
      <c r="L63" s="9">
        <v>1490</v>
      </c>
      <c r="M63" s="18" t="s">
        <v>852</v>
      </c>
      <c r="N63" s="20"/>
      <c r="O63" s="28"/>
    </row>
    <row r="64" spans="1:15" s="21" customFormat="1" ht="12.75" customHeight="1" x14ac:dyDescent="0.25">
      <c r="A64" s="3" t="s">
        <v>853</v>
      </c>
      <c r="B64" s="4" t="s">
        <v>846</v>
      </c>
      <c r="C64" s="5" t="s">
        <v>700</v>
      </c>
      <c r="D64" s="6" t="s">
        <v>326</v>
      </c>
      <c r="E64" s="7" t="s">
        <v>327</v>
      </c>
      <c r="F64" s="3" t="s">
        <v>3</v>
      </c>
      <c r="G64" s="1">
        <v>30200000</v>
      </c>
      <c r="H64" s="2" t="s">
        <v>164</v>
      </c>
      <c r="I64" s="1" t="s">
        <v>488</v>
      </c>
      <c r="J64" s="2" t="s">
        <v>267</v>
      </c>
      <c r="K64" s="8" t="s">
        <v>418</v>
      </c>
      <c r="L64" s="9">
        <v>6298</v>
      </c>
      <c r="M64" s="18" t="s">
        <v>489</v>
      </c>
      <c r="N64" s="20"/>
      <c r="O64" s="28"/>
    </row>
    <row r="65" spans="1:15" s="21" customFormat="1" ht="12.75" customHeight="1" x14ac:dyDescent="0.25">
      <c r="A65" s="3" t="s">
        <v>854</v>
      </c>
      <c r="B65" s="4" t="s">
        <v>846</v>
      </c>
      <c r="C65" s="5" t="s">
        <v>700</v>
      </c>
      <c r="D65" s="6" t="s">
        <v>883</v>
      </c>
      <c r="E65" s="7" t="s">
        <v>884</v>
      </c>
      <c r="F65" s="3" t="s">
        <v>43</v>
      </c>
      <c r="G65" s="1">
        <v>32400000</v>
      </c>
      <c r="H65" s="2" t="s">
        <v>7</v>
      </c>
      <c r="I65" s="1" t="s">
        <v>671</v>
      </c>
      <c r="J65" s="2" t="s">
        <v>670</v>
      </c>
      <c r="K65" s="8" t="s">
        <v>672</v>
      </c>
      <c r="L65" s="9">
        <v>600</v>
      </c>
      <c r="M65" s="18" t="s">
        <v>673</v>
      </c>
      <c r="N65" s="20"/>
      <c r="O65" s="28"/>
    </row>
    <row r="66" spans="1:15" s="21" customFormat="1" ht="12.75" customHeight="1" x14ac:dyDescent="0.25">
      <c r="A66" s="3" t="s">
        <v>855</v>
      </c>
      <c r="B66" s="4" t="s">
        <v>846</v>
      </c>
      <c r="C66" s="5" t="s">
        <v>222</v>
      </c>
      <c r="D66" s="6" t="s">
        <v>864</v>
      </c>
      <c r="E66" s="7" t="s">
        <v>865</v>
      </c>
      <c r="F66" s="3" t="s">
        <v>43</v>
      </c>
      <c r="G66" s="1">
        <v>19600000</v>
      </c>
      <c r="H66" s="2" t="s">
        <v>102</v>
      </c>
      <c r="I66" s="1" t="s">
        <v>676</v>
      </c>
      <c r="J66" s="2" t="s">
        <v>675</v>
      </c>
      <c r="K66" s="8" t="s">
        <v>677</v>
      </c>
      <c r="L66" s="9">
        <v>6500</v>
      </c>
      <c r="M66" s="18" t="s">
        <v>678</v>
      </c>
      <c r="N66" s="20"/>
      <c r="O66" s="28"/>
    </row>
    <row r="67" spans="1:15" s="21" customFormat="1" ht="12.75" customHeight="1" x14ac:dyDescent="0.25">
      <c r="A67" s="3" t="s">
        <v>856</v>
      </c>
      <c r="B67" s="4" t="s">
        <v>866</v>
      </c>
      <c r="C67" s="5" t="s">
        <v>1563</v>
      </c>
      <c r="D67" s="6" t="s">
        <v>905</v>
      </c>
      <c r="E67" s="7" t="s">
        <v>906</v>
      </c>
      <c r="F67" s="3" t="s">
        <v>3</v>
      </c>
      <c r="G67" s="1">
        <v>45200000</v>
      </c>
      <c r="H67" s="2" t="s">
        <v>208</v>
      </c>
      <c r="I67" s="1" t="s">
        <v>508</v>
      </c>
      <c r="J67" s="2" t="s">
        <v>907</v>
      </c>
      <c r="K67" s="8"/>
      <c r="L67" s="9">
        <v>176247</v>
      </c>
      <c r="M67" s="18" t="s">
        <v>516</v>
      </c>
      <c r="N67" s="20"/>
      <c r="O67" s="28">
        <v>3</v>
      </c>
    </row>
    <row r="68" spans="1:15" s="21" customFormat="1" ht="12.75" customHeight="1" x14ac:dyDescent="0.25">
      <c r="A68" s="3" t="s">
        <v>857</v>
      </c>
      <c r="B68" s="4" t="s">
        <v>866</v>
      </c>
      <c r="C68" s="5" t="s">
        <v>625</v>
      </c>
      <c r="D68" s="6" t="s">
        <v>867</v>
      </c>
      <c r="E68" s="7" t="s">
        <v>296</v>
      </c>
      <c r="F68" s="3" t="s">
        <v>43</v>
      </c>
      <c r="G68" s="1">
        <v>34900000</v>
      </c>
      <c r="H68" s="2" t="s">
        <v>163</v>
      </c>
      <c r="I68" s="1" t="s">
        <v>639</v>
      </c>
      <c r="J68" s="2" t="s">
        <v>638</v>
      </c>
      <c r="K68" s="8"/>
      <c r="L68" s="9">
        <v>2300</v>
      </c>
      <c r="M68" s="18" t="s">
        <v>810</v>
      </c>
      <c r="N68" s="20"/>
      <c r="O68" s="28"/>
    </row>
    <row r="69" spans="1:15" s="21" customFormat="1" ht="12.75" customHeight="1" x14ac:dyDescent="0.25">
      <c r="A69" s="3" t="s">
        <v>858</v>
      </c>
      <c r="B69" s="4" t="s">
        <v>863</v>
      </c>
      <c r="C69" s="5" t="s">
        <v>1726</v>
      </c>
      <c r="D69" s="6" t="s">
        <v>356</v>
      </c>
      <c r="E69" s="7" t="s">
        <v>357</v>
      </c>
      <c r="F69" s="3" t="s">
        <v>3</v>
      </c>
      <c r="G69" s="1">
        <v>45200000</v>
      </c>
      <c r="H69" s="2" t="s">
        <v>208</v>
      </c>
      <c r="I69" s="1" t="s">
        <v>508</v>
      </c>
      <c r="J69" s="2" t="s">
        <v>510</v>
      </c>
      <c r="K69" s="8"/>
      <c r="L69" s="9">
        <v>156998.47</v>
      </c>
      <c r="M69" s="18" t="s">
        <v>511</v>
      </c>
      <c r="N69" s="20"/>
      <c r="O69" s="28">
        <v>1</v>
      </c>
    </row>
    <row r="70" spans="1:15" s="21" customFormat="1" ht="12.75" customHeight="1" x14ac:dyDescent="0.25">
      <c r="A70" s="3" t="s">
        <v>859</v>
      </c>
      <c r="B70" s="4" t="s">
        <v>866</v>
      </c>
      <c r="C70" s="5" t="s">
        <v>433</v>
      </c>
      <c r="D70" s="6" t="s">
        <v>315</v>
      </c>
      <c r="E70" s="7" t="s">
        <v>316</v>
      </c>
      <c r="F70" s="3" t="s">
        <v>4</v>
      </c>
      <c r="G70" s="1" t="s">
        <v>318</v>
      </c>
      <c r="H70" s="2" t="s">
        <v>117</v>
      </c>
      <c r="I70" s="1" t="s">
        <v>886</v>
      </c>
      <c r="J70" s="2" t="s">
        <v>887</v>
      </c>
      <c r="K70" s="8" t="s">
        <v>293</v>
      </c>
      <c r="L70" s="9">
        <v>833.63</v>
      </c>
      <c r="M70" s="18"/>
      <c r="N70" s="20" t="s">
        <v>888</v>
      </c>
      <c r="O70" s="28"/>
    </row>
    <row r="71" spans="1:15" s="21" customFormat="1" ht="12.75" customHeight="1" x14ac:dyDescent="0.25">
      <c r="A71" s="3" t="s">
        <v>860</v>
      </c>
      <c r="B71" s="4" t="s">
        <v>419</v>
      </c>
      <c r="C71" s="5" t="s">
        <v>885</v>
      </c>
      <c r="D71" s="6" t="s">
        <v>376</v>
      </c>
      <c r="E71" s="7" t="s">
        <v>377</v>
      </c>
      <c r="F71" s="3" t="s">
        <v>43</v>
      </c>
      <c r="G71" s="1">
        <v>42900000</v>
      </c>
      <c r="H71" s="2" t="s">
        <v>131</v>
      </c>
      <c r="I71" s="1" t="s">
        <v>704</v>
      </c>
      <c r="J71" s="2" t="s">
        <v>703</v>
      </c>
      <c r="K71" s="8"/>
      <c r="L71" s="9">
        <v>2375</v>
      </c>
      <c r="M71" s="18" t="s">
        <v>705</v>
      </c>
      <c r="N71" s="20"/>
      <c r="O71" s="28"/>
    </row>
    <row r="72" spans="1:15" s="21" customFormat="1" ht="12.75" customHeight="1" x14ac:dyDescent="0.25">
      <c r="A72" s="3" t="s">
        <v>861</v>
      </c>
      <c r="B72" s="4" t="s">
        <v>419</v>
      </c>
      <c r="C72" s="5" t="s">
        <v>364</v>
      </c>
      <c r="D72" s="6" t="s">
        <v>376</v>
      </c>
      <c r="E72" s="7" t="s">
        <v>377</v>
      </c>
      <c r="F72" s="3" t="s">
        <v>43</v>
      </c>
      <c r="G72" s="1">
        <v>18100000</v>
      </c>
      <c r="H72" s="2" t="s">
        <v>94</v>
      </c>
      <c r="I72" s="1" t="s">
        <v>490</v>
      </c>
      <c r="J72" s="2" t="s">
        <v>95</v>
      </c>
      <c r="K72" s="8"/>
      <c r="L72" s="9">
        <v>17900</v>
      </c>
      <c r="M72" s="18" t="s">
        <v>661</v>
      </c>
      <c r="N72" s="20"/>
      <c r="O72" s="28"/>
    </row>
    <row r="73" spans="1:15" s="21" customFormat="1" ht="12.75" customHeight="1" x14ac:dyDescent="0.25">
      <c r="A73" s="3" t="s">
        <v>862</v>
      </c>
      <c r="B73" s="4" t="s">
        <v>419</v>
      </c>
      <c r="C73" s="5" t="s">
        <v>700</v>
      </c>
      <c r="D73" s="6" t="s">
        <v>602</v>
      </c>
      <c r="E73" s="7" t="s">
        <v>309</v>
      </c>
      <c r="F73" s="3" t="s">
        <v>4</v>
      </c>
      <c r="G73" s="1">
        <v>31400000</v>
      </c>
      <c r="H73" s="2" t="s">
        <v>6</v>
      </c>
      <c r="I73" s="1" t="s">
        <v>310</v>
      </c>
      <c r="J73" s="2" t="s">
        <v>311</v>
      </c>
      <c r="K73" s="8" t="s">
        <v>454</v>
      </c>
      <c r="L73" s="9">
        <v>960</v>
      </c>
      <c r="M73" s="18"/>
      <c r="N73" s="20" t="s">
        <v>908</v>
      </c>
      <c r="O73" s="28"/>
    </row>
    <row r="74" spans="1:15" s="21" customFormat="1" ht="12.75" customHeight="1" x14ac:dyDescent="0.25">
      <c r="A74" s="3" t="s">
        <v>909</v>
      </c>
      <c r="B74" s="4" t="s">
        <v>364</v>
      </c>
      <c r="C74" s="5" t="s">
        <v>205</v>
      </c>
      <c r="D74" s="6" t="s">
        <v>254</v>
      </c>
      <c r="E74" s="7" t="s">
        <v>255</v>
      </c>
      <c r="F74" s="3" t="s">
        <v>43</v>
      </c>
      <c r="G74" s="1">
        <v>72200000</v>
      </c>
      <c r="H74" s="2" t="s">
        <v>762</v>
      </c>
      <c r="I74" s="1" t="s">
        <v>764</v>
      </c>
      <c r="J74" s="2" t="s">
        <v>763</v>
      </c>
      <c r="K74" s="8"/>
      <c r="L74" s="9">
        <v>41125</v>
      </c>
      <c r="M74" s="18" t="s">
        <v>765</v>
      </c>
      <c r="N74" s="20"/>
      <c r="O74" s="28"/>
    </row>
    <row r="75" spans="1:15" s="21" customFormat="1" ht="12.75" customHeight="1" x14ac:dyDescent="0.25">
      <c r="A75" s="3" t="s">
        <v>910</v>
      </c>
      <c r="B75" s="4" t="s">
        <v>364</v>
      </c>
      <c r="C75" s="5" t="s">
        <v>1726</v>
      </c>
      <c r="D75" s="6" t="s">
        <v>356</v>
      </c>
      <c r="E75" s="7" t="s">
        <v>357</v>
      </c>
      <c r="F75" s="3" t="s">
        <v>3</v>
      </c>
      <c r="G75" s="1">
        <v>45200000</v>
      </c>
      <c r="H75" s="2" t="s">
        <v>208</v>
      </c>
      <c r="I75" s="1" t="s">
        <v>508</v>
      </c>
      <c r="J75" s="2" t="s">
        <v>514</v>
      </c>
      <c r="K75" s="8"/>
      <c r="L75" s="9">
        <v>176613.89</v>
      </c>
      <c r="M75" s="18" t="s">
        <v>515</v>
      </c>
      <c r="N75" s="20"/>
      <c r="O75" s="28"/>
    </row>
    <row r="76" spans="1:15" s="21" customFormat="1" ht="12.75" customHeight="1" x14ac:dyDescent="0.25">
      <c r="A76" s="3" t="s">
        <v>911</v>
      </c>
      <c r="B76" s="4" t="s">
        <v>364</v>
      </c>
      <c r="C76" s="5" t="s">
        <v>222</v>
      </c>
      <c r="D76" s="6" t="s">
        <v>915</v>
      </c>
      <c r="E76" s="7" t="s">
        <v>916</v>
      </c>
      <c r="F76" s="3" t="s">
        <v>43</v>
      </c>
      <c r="G76" s="1">
        <v>18900000</v>
      </c>
      <c r="H76" s="2" t="s">
        <v>178</v>
      </c>
      <c r="I76" s="1" t="s">
        <v>246</v>
      </c>
      <c r="J76" s="2" t="s">
        <v>101</v>
      </c>
      <c r="K76" s="8" t="s">
        <v>435</v>
      </c>
      <c r="L76" s="9">
        <v>17000</v>
      </c>
      <c r="M76" s="18" t="s">
        <v>669</v>
      </c>
      <c r="N76" s="20"/>
      <c r="O76" s="28"/>
    </row>
    <row r="77" spans="1:15" s="21" customFormat="1" ht="12.75" customHeight="1" x14ac:dyDescent="0.25">
      <c r="A77" s="3" t="s">
        <v>912</v>
      </c>
      <c r="B77" s="4" t="s">
        <v>407</v>
      </c>
      <c r="C77" s="5" t="s">
        <v>222</v>
      </c>
      <c r="D77" s="6" t="s">
        <v>232</v>
      </c>
      <c r="E77" s="7" t="s">
        <v>233</v>
      </c>
      <c r="F77" s="3" t="s">
        <v>43</v>
      </c>
      <c r="G77" s="1">
        <v>39700000</v>
      </c>
      <c r="H77" s="2" t="s">
        <v>770</v>
      </c>
      <c r="I77" s="1" t="s">
        <v>772</v>
      </c>
      <c r="J77" s="2" t="s">
        <v>771</v>
      </c>
      <c r="K77" s="8" t="s">
        <v>451</v>
      </c>
      <c r="L77" s="9">
        <v>825</v>
      </c>
      <c r="M77" s="18" t="s">
        <v>773</v>
      </c>
      <c r="N77" s="20"/>
      <c r="O77" s="28"/>
    </row>
    <row r="78" spans="1:15" s="21" customFormat="1" ht="12.75" customHeight="1" x14ac:dyDescent="0.25">
      <c r="A78" s="3" t="s">
        <v>913</v>
      </c>
      <c r="B78" s="4" t="s">
        <v>355</v>
      </c>
      <c r="C78" s="5" t="s">
        <v>222</v>
      </c>
      <c r="D78" s="6" t="s">
        <v>917</v>
      </c>
      <c r="E78" s="7" t="s">
        <v>918</v>
      </c>
      <c r="F78" s="3" t="s">
        <v>43</v>
      </c>
      <c r="G78" s="1" t="s">
        <v>1327</v>
      </c>
      <c r="H78" s="2" t="s">
        <v>5</v>
      </c>
      <c r="I78" s="1" t="s">
        <v>739</v>
      </c>
      <c r="J78" s="2" t="s">
        <v>738</v>
      </c>
      <c r="K78" s="8"/>
      <c r="L78" s="9">
        <v>12098</v>
      </c>
      <c r="M78" s="18" t="s">
        <v>740</v>
      </c>
      <c r="N78" s="20"/>
      <c r="O78" s="28">
        <v>1</v>
      </c>
    </row>
    <row r="79" spans="1:15" s="21" customFormat="1" ht="12.75" customHeight="1" x14ac:dyDescent="0.25">
      <c r="A79" s="3" t="s">
        <v>919</v>
      </c>
      <c r="B79" s="4" t="s">
        <v>355</v>
      </c>
      <c r="C79" s="5" t="s">
        <v>1726</v>
      </c>
      <c r="D79" s="6" t="s">
        <v>356</v>
      </c>
      <c r="E79" s="7" t="s">
        <v>357</v>
      </c>
      <c r="F79" s="3" t="s">
        <v>3</v>
      </c>
      <c r="G79" s="1">
        <v>45200000</v>
      </c>
      <c r="H79" s="2" t="s">
        <v>208</v>
      </c>
      <c r="I79" s="1" t="s">
        <v>508</v>
      </c>
      <c r="J79" s="2" t="s">
        <v>512</v>
      </c>
      <c r="K79" s="8"/>
      <c r="L79" s="9">
        <v>155544.01</v>
      </c>
      <c r="M79" s="18" t="s">
        <v>513</v>
      </c>
      <c r="N79" s="20"/>
      <c r="O79" s="28">
        <v>1</v>
      </c>
    </row>
    <row r="80" spans="1:15" s="21" customFormat="1" ht="12.75" customHeight="1" x14ac:dyDescent="0.25">
      <c r="A80" s="3" t="s">
        <v>920</v>
      </c>
      <c r="B80" s="4" t="s">
        <v>355</v>
      </c>
      <c r="C80" s="5" t="s">
        <v>222</v>
      </c>
      <c r="D80" s="6" t="s">
        <v>926</v>
      </c>
      <c r="E80" s="7" t="s">
        <v>927</v>
      </c>
      <c r="F80" s="3" t="s">
        <v>43</v>
      </c>
      <c r="G80" s="1">
        <v>18400000</v>
      </c>
      <c r="H80" s="2" t="s">
        <v>729</v>
      </c>
      <c r="I80" s="1" t="s">
        <v>730</v>
      </c>
      <c r="J80" s="2" t="s">
        <v>97</v>
      </c>
      <c r="K80" s="8"/>
      <c r="L80" s="9">
        <v>3880</v>
      </c>
      <c r="M80" s="18" t="s">
        <v>731</v>
      </c>
      <c r="N80" s="20"/>
      <c r="O80" s="28"/>
    </row>
    <row r="81" spans="1:15" s="21" customFormat="1" ht="12.75" customHeight="1" x14ac:dyDescent="0.25">
      <c r="A81" s="3" t="s">
        <v>921</v>
      </c>
      <c r="B81" s="4" t="s">
        <v>928</v>
      </c>
      <c r="C81" s="5" t="s">
        <v>929</v>
      </c>
      <c r="D81" s="6" t="s">
        <v>930</v>
      </c>
      <c r="E81" s="7" t="s">
        <v>931</v>
      </c>
      <c r="F81" s="3" t="s">
        <v>3</v>
      </c>
      <c r="G81" s="1">
        <v>45300000</v>
      </c>
      <c r="H81" s="2" t="s">
        <v>166</v>
      </c>
      <c r="I81" s="1" t="s">
        <v>503</v>
      </c>
      <c r="J81" s="2" t="s">
        <v>502</v>
      </c>
      <c r="K81" s="8"/>
      <c r="L81" s="9">
        <v>122368.99</v>
      </c>
      <c r="M81" s="18" t="s">
        <v>504</v>
      </c>
      <c r="N81" s="20"/>
      <c r="O81" s="28">
        <v>1</v>
      </c>
    </row>
    <row r="82" spans="1:15" s="21" customFormat="1" ht="12.75" customHeight="1" x14ac:dyDescent="0.25">
      <c r="A82" s="3" t="s">
        <v>922</v>
      </c>
      <c r="B82" s="4" t="s">
        <v>938</v>
      </c>
      <c r="C82" s="5" t="s">
        <v>365</v>
      </c>
      <c r="D82" s="6" t="s">
        <v>389</v>
      </c>
      <c r="E82" s="7" t="s">
        <v>388</v>
      </c>
      <c r="F82" s="3" t="s">
        <v>4</v>
      </c>
      <c r="G82" s="1" t="s">
        <v>934</v>
      </c>
      <c r="H82" s="2" t="s">
        <v>55</v>
      </c>
      <c r="I82" s="1" t="s">
        <v>939</v>
      </c>
      <c r="J82" s="2" t="s">
        <v>940</v>
      </c>
      <c r="K82" s="8" t="s">
        <v>582</v>
      </c>
      <c r="L82" s="9">
        <v>1980</v>
      </c>
      <c r="M82" s="18"/>
      <c r="N82" s="20" t="s">
        <v>941</v>
      </c>
      <c r="O82" s="28"/>
    </row>
    <row r="83" spans="1:15" s="21" customFormat="1" ht="12.75" customHeight="1" x14ac:dyDescent="0.25">
      <c r="A83" s="3" t="s">
        <v>923</v>
      </c>
      <c r="B83" s="4" t="s">
        <v>935</v>
      </c>
      <c r="C83" s="5" t="s">
        <v>222</v>
      </c>
      <c r="D83" s="6" t="s">
        <v>518</v>
      </c>
      <c r="E83" s="7" t="s">
        <v>519</v>
      </c>
      <c r="F83" s="3" t="s">
        <v>43</v>
      </c>
      <c r="G83" s="1">
        <v>22800000</v>
      </c>
      <c r="H83" s="2" t="s">
        <v>732</v>
      </c>
      <c r="I83" s="1">
        <v>22852000</v>
      </c>
      <c r="J83" s="2" t="s">
        <v>106</v>
      </c>
      <c r="K83" s="8" t="s">
        <v>411</v>
      </c>
      <c r="L83" s="9">
        <v>8910</v>
      </c>
      <c r="M83" s="18" t="s">
        <v>733</v>
      </c>
      <c r="N83" s="20"/>
      <c r="O83" s="28"/>
    </row>
    <row r="84" spans="1:15" s="21" customFormat="1" ht="12.75" customHeight="1" x14ac:dyDescent="0.25">
      <c r="A84" s="3" t="s">
        <v>955</v>
      </c>
      <c r="B84" s="4" t="s">
        <v>938</v>
      </c>
      <c r="C84" s="5" t="s">
        <v>956</v>
      </c>
      <c r="D84" s="6" t="s">
        <v>229</v>
      </c>
      <c r="E84" s="7" t="s">
        <v>230</v>
      </c>
      <c r="F84" s="3" t="s">
        <v>4</v>
      </c>
      <c r="G84" s="1" t="s">
        <v>84</v>
      </c>
      <c r="H84" s="2" t="s">
        <v>149</v>
      </c>
      <c r="I84" s="1" t="s">
        <v>231</v>
      </c>
      <c r="J84" s="2" t="s">
        <v>150</v>
      </c>
      <c r="K84" s="8"/>
      <c r="L84" s="9">
        <v>25</v>
      </c>
      <c r="M84" s="18"/>
      <c r="N84" s="20" t="s">
        <v>957</v>
      </c>
      <c r="O84" s="28"/>
    </row>
    <row r="85" spans="1:15" s="21" customFormat="1" ht="12.75" customHeight="1" x14ac:dyDescent="0.25">
      <c r="A85" s="3" t="s">
        <v>924</v>
      </c>
      <c r="B85" s="4" t="s">
        <v>958</v>
      </c>
      <c r="C85" s="5" t="s">
        <v>205</v>
      </c>
      <c r="D85" s="6" t="s">
        <v>273</v>
      </c>
      <c r="E85" s="7" t="s">
        <v>274</v>
      </c>
      <c r="F85" s="3" t="s">
        <v>3</v>
      </c>
      <c r="G85" s="1">
        <v>50100000</v>
      </c>
      <c r="H85" s="2" t="s">
        <v>633</v>
      </c>
      <c r="I85" s="1">
        <v>50110000</v>
      </c>
      <c r="J85" s="2" t="s">
        <v>635</v>
      </c>
      <c r="K85" s="8"/>
      <c r="L85" s="9">
        <v>20000</v>
      </c>
      <c r="M85" s="18" t="s">
        <v>636</v>
      </c>
      <c r="N85" s="20"/>
      <c r="O85" s="28"/>
    </row>
    <row r="86" spans="1:15" s="21" customFormat="1" ht="12.75" customHeight="1" x14ac:dyDescent="0.25">
      <c r="A86" s="3" t="s">
        <v>925</v>
      </c>
      <c r="B86" s="4" t="s">
        <v>958</v>
      </c>
      <c r="C86" s="5" t="s">
        <v>566</v>
      </c>
      <c r="D86" s="6" t="s">
        <v>256</v>
      </c>
      <c r="E86" s="7" t="s">
        <v>257</v>
      </c>
      <c r="F86" s="3" t="s">
        <v>3</v>
      </c>
      <c r="G86" s="1">
        <v>50100000</v>
      </c>
      <c r="H86" s="2" t="s">
        <v>142</v>
      </c>
      <c r="I86" s="1" t="s">
        <v>617</v>
      </c>
      <c r="J86" s="2" t="s">
        <v>616</v>
      </c>
      <c r="K86" s="8"/>
      <c r="L86" s="9">
        <v>2000</v>
      </c>
      <c r="M86" s="18" t="s">
        <v>618</v>
      </c>
      <c r="N86" s="20"/>
      <c r="O86" s="28"/>
    </row>
    <row r="87" spans="1:15" s="21" customFormat="1" ht="12.75" customHeight="1" x14ac:dyDescent="0.25">
      <c r="A87" s="3" t="s">
        <v>947</v>
      </c>
      <c r="B87" s="4" t="s">
        <v>958</v>
      </c>
      <c r="C87" s="5" t="s">
        <v>929</v>
      </c>
      <c r="D87" s="6" t="s">
        <v>959</v>
      </c>
      <c r="E87" s="7" t="s">
        <v>960</v>
      </c>
      <c r="F87" s="3" t="s">
        <v>3</v>
      </c>
      <c r="G87" s="1">
        <v>31100000</v>
      </c>
      <c r="H87" s="2" t="s">
        <v>176</v>
      </c>
      <c r="I87" s="1" t="s">
        <v>571</v>
      </c>
      <c r="J87" s="2" t="s">
        <v>570</v>
      </c>
      <c r="K87" s="8" t="s">
        <v>340</v>
      </c>
      <c r="L87" s="9">
        <v>7532</v>
      </c>
      <c r="M87" s="18" t="s">
        <v>572</v>
      </c>
      <c r="N87" s="20"/>
      <c r="O87" s="28"/>
    </row>
    <row r="88" spans="1:15" s="21" customFormat="1" ht="12.75" customHeight="1" x14ac:dyDescent="0.25">
      <c r="A88" s="3" t="s">
        <v>948</v>
      </c>
      <c r="B88" s="4" t="s">
        <v>958</v>
      </c>
      <c r="C88" s="5" t="s">
        <v>566</v>
      </c>
      <c r="D88" s="6" t="s">
        <v>979</v>
      </c>
      <c r="E88" s="7" t="s">
        <v>980</v>
      </c>
      <c r="F88" s="3" t="s">
        <v>4</v>
      </c>
      <c r="G88" s="1" t="s">
        <v>270</v>
      </c>
      <c r="H88" s="2" t="s">
        <v>153</v>
      </c>
      <c r="I88" s="1" t="s">
        <v>270</v>
      </c>
      <c r="J88" s="2" t="s">
        <v>981</v>
      </c>
      <c r="K88" s="8"/>
      <c r="L88" s="9">
        <v>875</v>
      </c>
      <c r="M88" s="18"/>
      <c r="N88" s="20" t="s">
        <v>982</v>
      </c>
      <c r="O88" s="28"/>
    </row>
    <row r="89" spans="1:15" s="21" customFormat="1" ht="12.75" customHeight="1" x14ac:dyDescent="0.25">
      <c r="A89" s="3" t="s">
        <v>949</v>
      </c>
      <c r="B89" s="4" t="s">
        <v>379</v>
      </c>
      <c r="C89" s="5" t="s">
        <v>566</v>
      </c>
      <c r="D89" s="6" t="s">
        <v>232</v>
      </c>
      <c r="E89" s="7" t="s">
        <v>233</v>
      </c>
      <c r="F89" s="3" t="s">
        <v>43</v>
      </c>
      <c r="G89" s="1">
        <v>44600000</v>
      </c>
      <c r="H89" s="2" t="s">
        <v>136</v>
      </c>
      <c r="I89" s="1" t="s">
        <v>834</v>
      </c>
      <c r="J89" s="2" t="s">
        <v>833</v>
      </c>
      <c r="K89" s="8"/>
      <c r="L89" s="9">
        <v>4410</v>
      </c>
      <c r="M89" s="18" t="s">
        <v>835</v>
      </c>
      <c r="N89" s="20"/>
      <c r="O89" s="28"/>
    </row>
    <row r="90" spans="1:15" s="21" customFormat="1" ht="12.75" customHeight="1" x14ac:dyDescent="0.25">
      <c r="A90" s="3" t="s">
        <v>950</v>
      </c>
      <c r="B90" s="4" t="s">
        <v>379</v>
      </c>
      <c r="C90" s="5" t="s">
        <v>205</v>
      </c>
      <c r="D90" s="6" t="s">
        <v>256</v>
      </c>
      <c r="E90" s="7" t="s">
        <v>257</v>
      </c>
      <c r="F90" s="3" t="s">
        <v>3</v>
      </c>
      <c r="G90" s="1">
        <v>50100000</v>
      </c>
      <c r="H90" s="2" t="s">
        <v>633</v>
      </c>
      <c r="I90" s="1">
        <v>50110000</v>
      </c>
      <c r="J90" s="2" t="s">
        <v>1696</v>
      </c>
      <c r="K90" s="8"/>
      <c r="L90" s="9">
        <v>10000</v>
      </c>
      <c r="M90" s="18" t="s">
        <v>634</v>
      </c>
      <c r="N90" s="20"/>
      <c r="O90" s="28"/>
    </row>
    <row r="91" spans="1:15" s="21" customFormat="1" ht="12.75" customHeight="1" x14ac:dyDescent="0.25">
      <c r="A91" s="3" t="s">
        <v>951</v>
      </c>
      <c r="B91" s="4" t="s">
        <v>379</v>
      </c>
      <c r="C91" s="5" t="s">
        <v>566</v>
      </c>
      <c r="D91" s="6" t="s">
        <v>1023</v>
      </c>
      <c r="E91" s="7" t="s">
        <v>1024</v>
      </c>
      <c r="F91" s="3" t="s">
        <v>43</v>
      </c>
      <c r="G91" s="1">
        <v>50700000</v>
      </c>
      <c r="H91" s="2" t="s">
        <v>11</v>
      </c>
      <c r="I91" s="1">
        <v>50711000</v>
      </c>
      <c r="J91" s="2" t="s">
        <v>836</v>
      </c>
      <c r="K91" s="8"/>
      <c r="L91" s="9">
        <v>3068</v>
      </c>
      <c r="M91" s="18" t="s">
        <v>837</v>
      </c>
      <c r="N91" s="20"/>
      <c r="O91" s="28"/>
    </row>
    <row r="92" spans="1:15" s="21" customFormat="1" ht="12.75" customHeight="1" x14ac:dyDescent="0.25">
      <c r="A92" s="3" t="s">
        <v>952</v>
      </c>
      <c r="B92" s="4" t="s">
        <v>379</v>
      </c>
      <c r="C92" s="5" t="s">
        <v>222</v>
      </c>
      <c r="D92" s="6" t="s">
        <v>976</v>
      </c>
      <c r="E92" s="7" t="s">
        <v>977</v>
      </c>
      <c r="F92" s="3" t="s">
        <v>43</v>
      </c>
      <c r="G92" s="1">
        <v>39200000</v>
      </c>
      <c r="H92" s="2" t="s">
        <v>245</v>
      </c>
      <c r="I92" s="1" t="s">
        <v>775</v>
      </c>
      <c r="J92" s="2" t="s">
        <v>774</v>
      </c>
      <c r="K92" s="8"/>
      <c r="L92" s="9">
        <v>4990</v>
      </c>
      <c r="M92" s="18" t="s">
        <v>776</v>
      </c>
      <c r="N92" s="20"/>
      <c r="O92" s="28"/>
    </row>
    <row r="93" spans="1:15" s="21" customFormat="1" ht="12.75" customHeight="1" x14ac:dyDescent="0.25">
      <c r="A93" s="3" t="s">
        <v>1017</v>
      </c>
      <c r="B93" s="4" t="s">
        <v>379</v>
      </c>
      <c r="C93" s="5" t="s">
        <v>222</v>
      </c>
      <c r="D93" s="6" t="s">
        <v>247</v>
      </c>
      <c r="E93" s="7" t="s">
        <v>248</v>
      </c>
      <c r="F93" s="3" t="s">
        <v>4</v>
      </c>
      <c r="G93" s="1" t="s">
        <v>159</v>
      </c>
      <c r="H93" s="2" t="s">
        <v>57</v>
      </c>
      <c r="I93" s="1" t="s">
        <v>223</v>
      </c>
      <c r="J93" s="2" t="s">
        <v>1018</v>
      </c>
      <c r="K93" s="8">
        <v>4960</v>
      </c>
      <c r="L93" s="9">
        <v>9324.7999999999993</v>
      </c>
      <c r="M93" s="18"/>
      <c r="N93" s="20" t="s">
        <v>1019</v>
      </c>
      <c r="O93" s="28"/>
    </row>
    <row r="94" spans="1:15" s="21" customFormat="1" ht="12.75" customHeight="1" x14ac:dyDescent="0.25">
      <c r="A94" s="3" t="s">
        <v>953</v>
      </c>
      <c r="B94" s="4" t="s">
        <v>482</v>
      </c>
      <c r="C94" s="5" t="s">
        <v>978</v>
      </c>
      <c r="D94" s="6" t="s">
        <v>215</v>
      </c>
      <c r="E94" s="7" t="s">
        <v>216</v>
      </c>
      <c r="F94" s="3" t="s">
        <v>43</v>
      </c>
      <c r="G94" s="1">
        <v>22400000</v>
      </c>
      <c r="H94" s="2" t="s">
        <v>181</v>
      </c>
      <c r="I94" s="1">
        <v>22459100</v>
      </c>
      <c r="J94" s="2" t="s">
        <v>679</v>
      </c>
      <c r="K94" s="8"/>
      <c r="L94" s="9">
        <v>12000</v>
      </c>
      <c r="M94" s="18" t="s">
        <v>821</v>
      </c>
      <c r="N94" s="20"/>
      <c r="O94" s="28"/>
    </row>
    <row r="95" spans="1:15" s="21" customFormat="1" ht="12.75" customHeight="1" x14ac:dyDescent="0.25">
      <c r="A95" s="3" t="s">
        <v>954</v>
      </c>
      <c r="B95" s="4" t="s">
        <v>482</v>
      </c>
      <c r="C95" s="5" t="s">
        <v>978</v>
      </c>
      <c r="D95" s="6" t="s">
        <v>596</v>
      </c>
      <c r="E95" s="7" t="s">
        <v>597</v>
      </c>
      <c r="F95" s="3" t="s">
        <v>43</v>
      </c>
      <c r="G95" s="1">
        <v>39200000</v>
      </c>
      <c r="H95" s="2" t="s">
        <v>245</v>
      </c>
      <c r="I95" s="1" t="s">
        <v>815</v>
      </c>
      <c r="J95" s="2" t="s">
        <v>814</v>
      </c>
      <c r="K95" s="8"/>
      <c r="L95" s="9">
        <v>18485</v>
      </c>
      <c r="M95" s="18" t="s">
        <v>816</v>
      </c>
      <c r="N95" s="20"/>
      <c r="O95" s="28"/>
    </row>
    <row r="96" spans="1:15" s="21" customFormat="1" ht="12.75" customHeight="1" x14ac:dyDescent="0.25">
      <c r="A96" s="3" t="s">
        <v>988</v>
      </c>
      <c r="B96" s="4" t="s">
        <v>482</v>
      </c>
      <c r="C96" s="5" t="s">
        <v>222</v>
      </c>
      <c r="D96" s="6" t="s">
        <v>1013</v>
      </c>
      <c r="E96" s="7" t="s">
        <v>1014</v>
      </c>
      <c r="F96" s="3" t="s">
        <v>3</v>
      </c>
      <c r="G96" s="1">
        <v>31100000</v>
      </c>
      <c r="H96" s="2" t="s">
        <v>176</v>
      </c>
      <c r="I96" s="1" t="s">
        <v>571</v>
      </c>
      <c r="J96" s="2" t="s">
        <v>570</v>
      </c>
      <c r="K96" s="8" t="s">
        <v>378</v>
      </c>
      <c r="L96" s="9">
        <v>31000</v>
      </c>
      <c r="M96" s="18" t="s">
        <v>668</v>
      </c>
      <c r="N96" s="20"/>
      <c r="O96" s="28"/>
    </row>
    <row r="97" spans="1:15" s="21" customFormat="1" ht="12.75" customHeight="1" x14ac:dyDescent="0.25">
      <c r="A97" s="3" t="s">
        <v>989</v>
      </c>
      <c r="B97" s="4" t="s">
        <v>482</v>
      </c>
      <c r="C97" s="5" t="s">
        <v>205</v>
      </c>
      <c r="D97" s="6" t="s">
        <v>239</v>
      </c>
      <c r="E97" s="7" t="s">
        <v>240</v>
      </c>
      <c r="F97" s="3" t="s">
        <v>43</v>
      </c>
      <c r="G97" s="1">
        <v>90500000</v>
      </c>
      <c r="H97" s="2" t="s">
        <v>220</v>
      </c>
      <c r="I97" s="1" t="s">
        <v>817</v>
      </c>
      <c r="J97" s="2" t="s">
        <v>221</v>
      </c>
      <c r="K97" s="8"/>
      <c r="L97" s="9">
        <v>29600</v>
      </c>
      <c r="M97" s="18" t="s">
        <v>818</v>
      </c>
      <c r="N97" s="20"/>
      <c r="O97" s="28"/>
    </row>
    <row r="98" spans="1:15" s="21" customFormat="1" ht="12.75" customHeight="1" x14ac:dyDescent="0.25">
      <c r="A98" s="3" t="s">
        <v>990</v>
      </c>
      <c r="B98" s="4" t="s">
        <v>1012</v>
      </c>
      <c r="C98" s="5" t="s">
        <v>929</v>
      </c>
      <c r="D98" s="6" t="s">
        <v>823</v>
      </c>
      <c r="E98" s="7" t="s">
        <v>824</v>
      </c>
      <c r="F98" s="3" t="s">
        <v>43</v>
      </c>
      <c r="G98" s="1">
        <v>32400000</v>
      </c>
      <c r="H98" s="2" t="s">
        <v>584</v>
      </c>
      <c r="I98" s="1" t="s">
        <v>872</v>
      </c>
      <c r="J98" s="2" t="s">
        <v>871</v>
      </c>
      <c r="K98" s="8" t="s">
        <v>876</v>
      </c>
      <c r="L98" s="9">
        <v>1425</v>
      </c>
      <c r="M98" s="18" t="s">
        <v>873</v>
      </c>
      <c r="N98" s="20"/>
      <c r="O98" s="28"/>
    </row>
    <row r="99" spans="1:15" s="21" customFormat="1" ht="12.75" customHeight="1" x14ac:dyDescent="0.25">
      <c r="A99" s="3" t="s">
        <v>991</v>
      </c>
      <c r="B99" s="4" t="s">
        <v>1012</v>
      </c>
      <c r="C99" s="5" t="s">
        <v>929</v>
      </c>
      <c r="D99" s="6" t="s">
        <v>1015</v>
      </c>
      <c r="E99" s="7" t="s">
        <v>1016</v>
      </c>
      <c r="F99" s="3" t="s">
        <v>43</v>
      </c>
      <c r="G99" s="1">
        <v>39700000</v>
      </c>
      <c r="H99" s="2" t="s">
        <v>62</v>
      </c>
      <c r="I99" s="1" t="s">
        <v>667</v>
      </c>
      <c r="J99" s="2" t="s">
        <v>666</v>
      </c>
      <c r="K99" s="8"/>
      <c r="L99" s="9">
        <v>45480</v>
      </c>
      <c r="M99" s="18" t="s">
        <v>826</v>
      </c>
      <c r="N99" s="20"/>
      <c r="O99" s="28">
        <v>1</v>
      </c>
    </row>
    <row r="100" spans="1:15" s="21" customFormat="1" ht="12.75" customHeight="1" x14ac:dyDescent="0.25">
      <c r="A100" s="3" t="s">
        <v>992</v>
      </c>
      <c r="B100" s="4" t="s">
        <v>1012</v>
      </c>
      <c r="C100" s="5" t="s">
        <v>566</v>
      </c>
      <c r="D100" s="6" t="s">
        <v>268</v>
      </c>
      <c r="E100" s="7" t="s">
        <v>269</v>
      </c>
      <c r="F100" s="3" t="s">
        <v>43</v>
      </c>
      <c r="G100" s="1">
        <v>50700000</v>
      </c>
      <c r="H100" s="2" t="s">
        <v>11</v>
      </c>
      <c r="I100" s="1" t="s">
        <v>878</v>
      </c>
      <c r="J100" s="2" t="s">
        <v>312</v>
      </c>
      <c r="K100" s="8"/>
      <c r="L100" s="9">
        <v>4000</v>
      </c>
      <c r="M100" s="18" t="s">
        <v>879</v>
      </c>
      <c r="N100" s="20"/>
      <c r="O100" s="28"/>
    </row>
    <row r="101" spans="1:15" s="21" customFormat="1" ht="12.75" customHeight="1" x14ac:dyDescent="0.25">
      <c r="A101" s="3" t="s">
        <v>993</v>
      </c>
      <c r="B101" s="4" t="s">
        <v>1008</v>
      </c>
      <c r="C101" s="5" t="s">
        <v>434</v>
      </c>
      <c r="D101" s="6" t="s">
        <v>1009</v>
      </c>
      <c r="E101" s="7" t="s">
        <v>1010</v>
      </c>
      <c r="F101" s="3" t="s">
        <v>3</v>
      </c>
      <c r="G101" s="1">
        <v>45400000</v>
      </c>
      <c r="H101" s="2" t="s">
        <v>191</v>
      </c>
      <c r="I101" s="1" t="s">
        <v>499</v>
      </c>
      <c r="J101" s="2" t="s">
        <v>498</v>
      </c>
      <c r="K101" s="8"/>
      <c r="L101" s="9">
        <v>114700</v>
      </c>
      <c r="M101" s="18" t="s">
        <v>653</v>
      </c>
      <c r="N101" s="20"/>
      <c r="O101" s="28"/>
    </row>
    <row r="102" spans="1:15" s="21" customFormat="1" ht="12.75" customHeight="1" x14ac:dyDescent="0.25">
      <c r="A102" s="3" t="s">
        <v>994</v>
      </c>
      <c r="B102" s="4" t="s">
        <v>1008</v>
      </c>
      <c r="C102" s="5" t="s">
        <v>1011</v>
      </c>
      <c r="D102" s="6" t="s">
        <v>430</v>
      </c>
      <c r="E102" s="7" t="s">
        <v>431</v>
      </c>
      <c r="F102" s="3" t="s">
        <v>43</v>
      </c>
      <c r="G102" s="1">
        <v>18300000</v>
      </c>
      <c r="H102" s="2" t="s">
        <v>394</v>
      </c>
      <c r="I102" s="1">
        <v>18333000</v>
      </c>
      <c r="J102" s="2" t="s">
        <v>96</v>
      </c>
      <c r="K102" s="8"/>
      <c r="L102" s="9">
        <v>19200</v>
      </c>
      <c r="M102" s="18" t="s">
        <v>494</v>
      </c>
      <c r="N102" s="20"/>
      <c r="O102" s="28"/>
    </row>
    <row r="103" spans="1:15" s="21" customFormat="1" ht="12.75" customHeight="1" x14ac:dyDescent="0.25">
      <c r="A103" s="3" t="s">
        <v>995</v>
      </c>
      <c r="B103" s="4" t="s">
        <v>1008</v>
      </c>
      <c r="C103" s="5" t="s">
        <v>1029</v>
      </c>
      <c r="D103" s="6" t="s">
        <v>1030</v>
      </c>
      <c r="E103" s="7" t="s">
        <v>1031</v>
      </c>
      <c r="F103" s="3" t="s">
        <v>4</v>
      </c>
      <c r="G103" s="1" t="s">
        <v>318</v>
      </c>
      <c r="H103" s="2" t="s">
        <v>117</v>
      </c>
      <c r="I103" s="1" t="s">
        <v>317</v>
      </c>
      <c r="J103" s="2" t="s">
        <v>1032</v>
      </c>
      <c r="K103" s="8" t="s">
        <v>293</v>
      </c>
      <c r="L103" s="9">
        <v>899</v>
      </c>
      <c r="M103" s="18"/>
      <c r="N103" s="20" t="s">
        <v>1033</v>
      </c>
      <c r="O103" s="28"/>
    </row>
    <row r="104" spans="1:15" s="21" customFormat="1" ht="12.75" customHeight="1" x14ac:dyDescent="0.25">
      <c r="A104" s="3" t="s">
        <v>996</v>
      </c>
      <c r="B104" s="4" t="s">
        <v>1034</v>
      </c>
      <c r="C104" s="5" t="s">
        <v>566</v>
      </c>
      <c r="D104" s="6" t="s">
        <v>1035</v>
      </c>
      <c r="E104" s="7" t="s">
        <v>1036</v>
      </c>
      <c r="F104" s="3" t="s">
        <v>4</v>
      </c>
      <c r="G104" s="1">
        <v>22200000</v>
      </c>
      <c r="H104" s="2" t="s">
        <v>59</v>
      </c>
      <c r="I104" s="1" t="s">
        <v>1037</v>
      </c>
      <c r="J104" s="2" t="s">
        <v>1038</v>
      </c>
      <c r="K104" s="8" t="s">
        <v>1039</v>
      </c>
      <c r="L104" s="9">
        <v>1000</v>
      </c>
      <c r="M104" s="18"/>
      <c r="N104" s="20" t="s">
        <v>1040</v>
      </c>
      <c r="O104" s="28"/>
    </row>
    <row r="105" spans="1:15" s="21" customFormat="1" ht="12.75" customHeight="1" x14ac:dyDescent="0.25">
      <c r="A105" s="3" t="s">
        <v>997</v>
      </c>
      <c r="B105" s="4" t="s">
        <v>1034</v>
      </c>
      <c r="C105" s="5" t="s">
        <v>1648</v>
      </c>
      <c r="D105" s="6" t="s">
        <v>1094</v>
      </c>
      <c r="E105" s="7" t="s">
        <v>1095</v>
      </c>
      <c r="F105" s="3" t="s">
        <v>3</v>
      </c>
      <c r="G105" s="1">
        <v>45400000</v>
      </c>
      <c r="H105" s="2" t="s">
        <v>191</v>
      </c>
      <c r="I105" s="1" t="s">
        <v>499</v>
      </c>
      <c r="J105" s="2" t="s">
        <v>498</v>
      </c>
      <c r="K105" s="8"/>
      <c r="L105" s="9">
        <v>11497.66</v>
      </c>
      <c r="M105" s="18" t="s">
        <v>737</v>
      </c>
      <c r="N105" s="20"/>
      <c r="O105" s="28">
        <v>2</v>
      </c>
    </row>
    <row r="106" spans="1:15" s="21" customFormat="1" ht="12.75" customHeight="1" x14ac:dyDescent="0.25">
      <c r="A106" s="3" t="s">
        <v>998</v>
      </c>
      <c r="B106" s="4" t="s">
        <v>1034</v>
      </c>
      <c r="C106" s="5" t="s">
        <v>222</v>
      </c>
      <c r="D106" s="6" t="s">
        <v>1041</v>
      </c>
      <c r="E106" s="7" t="s">
        <v>1042</v>
      </c>
      <c r="F106" s="3" t="s">
        <v>43</v>
      </c>
      <c r="G106" s="1">
        <v>18800000</v>
      </c>
      <c r="H106" s="2" t="s">
        <v>58</v>
      </c>
      <c r="I106" s="1" t="s">
        <v>614</v>
      </c>
      <c r="J106" s="2" t="s">
        <v>613</v>
      </c>
      <c r="K106" s="8" t="s">
        <v>1043</v>
      </c>
      <c r="L106" s="9">
        <v>68000</v>
      </c>
      <c r="M106" s="18" t="s">
        <v>838</v>
      </c>
      <c r="N106" s="20"/>
      <c r="O106" s="28"/>
    </row>
    <row r="107" spans="1:15" s="21" customFormat="1" ht="12.75" customHeight="1" x14ac:dyDescent="0.25">
      <c r="A107" s="3" t="s">
        <v>999</v>
      </c>
      <c r="B107" s="4" t="s">
        <v>416</v>
      </c>
      <c r="C107" s="5" t="s">
        <v>222</v>
      </c>
      <c r="D107" s="6" t="s">
        <v>1044</v>
      </c>
      <c r="E107" s="7" t="s">
        <v>1045</v>
      </c>
      <c r="F107" s="3" t="s">
        <v>43</v>
      </c>
      <c r="G107" s="1">
        <v>31500000</v>
      </c>
      <c r="H107" s="2" t="s">
        <v>523</v>
      </c>
      <c r="I107" s="1" t="s">
        <v>742</v>
      </c>
      <c r="J107" s="2" t="s">
        <v>741</v>
      </c>
      <c r="K107" s="8" t="s">
        <v>390</v>
      </c>
      <c r="L107" s="9">
        <v>3200</v>
      </c>
      <c r="M107" s="18" t="s">
        <v>899</v>
      </c>
      <c r="N107" s="20"/>
      <c r="O107" s="28"/>
    </row>
    <row r="108" spans="1:15" s="21" customFormat="1" ht="12.75" customHeight="1" x14ac:dyDescent="0.25">
      <c r="A108" s="3" t="s">
        <v>1000</v>
      </c>
      <c r="B108" s="4" t="s">
        <v>416</v>
      </c>
      <c r="C108" s="5" t="s">
        <v>222</v>
      </c>
      <c r="D108" s="6" t="s">
        <v>239</v>
      </c>
      <c r="E108" s="7" t="s">
        <v>240</v>
      </c>
      <c r="F108" s="3" t="s">
        <v>43</v>
      </c>
      <c r="G108" s="1">
        <v>44400000</v>
      </c>
      <c r="H108" s="2" t="s">
        <v>10</v>
      </c>
      <c r="I108" s="1" t="s">
        <v>831</v>
      </c>
      <c r="J108" s="2" t="s">
        <v>830</v>
      </c>
      <c r="K108" s="8"/>
      <c r="L108" s="9">
        <v>86800</v>
      </c>
      <c r="M108" s="18" t="s">
        <v>832</v>
      </c>
      <c r="N108" s="20"/>
      <c r="O108" s="28"/>
    </row>
    <row r="109" spans="1:15" s="21" customFormat="1" ht="12.75" customHeight="1" x14ac:dyDescent="0.25">
      <c r="A109" s="3" t="s">
        <v>1001</v>
      </c>
      <c r="B109" s="4" t="s">
        <v>416</v>
      </c>
      <c r="C109" s="5" t="s">
        <v>222</v>
      </c>
      <c r="D109" s="6" t="s">
        <v>1046</v>
      </c>
      <c r="E109" s="7" t="s">
        <v>1047</v>
      </c>
      <c r="F109" s="3" t="s">
        <v>43</v>
      </c>
      <c r="G109" s="1" t="s">
        <v>682</v>
      </c>
      <c r="H109" s="2" t="s">
        <v>681</v>
      </c>
      <c r="I109" s="1" t="s">
        <v>684</v>
      </c>
      <c r="J109" s="2" t="s">
        <v>683</v>
      </c>
      <c r="K109" s="8"/>
      <c r="L109" s="9">
        <v>20500</v>
      </c>
      <c r="M109" s="18" t="s">
        <v>685</v>
      </c>
      <c r="N109" s="20"/>
      <c r="O109" s="28"/>
    </row>
    <row r="110" spans="1:15" s="21" customFormat="1" ht="12.75" customHeight="1" x14ac:dyDescent="0.25">
      <c r="A110" s="3" t="s">
        <v>1002</v>
      </c>
      <c r="B110" s="4" t="s">
        <v>1056</v>
      </c>
      <c r="C110" s="5" t="s">
        <v>222</v>
      </c>
      <c r="D110" s="6" t="s">
        <v>1099</v>
      </c>
      <c r="E110" s="7" t="s">
        <v>264</v>
      </c>
      <c r="F110" s="3" t="s">
        <v>43</v>
      </c>
      <c r="G110" s="1">
        <v>22400000</v>
      </c>
      <c r="H110" s="2" t="s">
        <v>181</v>
      </c>
      <c r="I110" s="1" t="s">
        <v>321</v>
      </c>
      <c r="J110" s="2" t="s">
        <v>874</v>
      </c>
      <c r="K110" s="8" t="s">
        <v>875</v>
      </c>
      <c r="L110" s="9">
        <v>525</v>
      </c>
      <c r="M110" s="18" t="s">
        <v>877</v>
      </c>
      <c r="N110" s="20"/>
      <c r="O110" s="28"/>
    </row>
    <row r="111" spans="1:15" s="21" customFormat="1" ht="12.75" customHeight="1" x14ac:dyDescent="0.25">
      <c r="A111" s="3" t="s">
        <v>1003</v>
      </c>
      <c r="B111" s="4" t="s">
        <v>1056</v>
      </c>
      <c r="C111" s="5" t="s">
        <v>434</v>
      </c>
      <c r="D111" s="6" t="s">
        <v>392</v>
      </c>
      <c r="E111" s="7" t="s">
        <v>393</v>
      </c>
      <c r="F111" s="3" t="s">
        <v>3</v>
      </c>
      <c r="G111" s="1">
        <v>45300000</v>
      </c>
      <c r="H111" s="2" t="s">
        <v>166</v>
      </c>
      <c r="I111" s="1">
        <v>45300000</v>
      </c>
      <c r="J111" s="2" t="s">
        <v>166</v>
      </c>
      <c r="K111" s="8"/>
      <c r="L111" s="9">
        <v>38879.93</v>
      </c>
      <c r="M111" s="18" t="s">
        <v>674</v>
      </c>
      <c r="N111" s="20"/>
      <c r="O111" s="28"/>
    </row>
    <row r="112" spans="1:15" s="21" customFormat="1" ht="12.75" customHeight="1" x14ac:dyDescent="0.25">
      <c r="A112" s="3" t="s">
        <v>1004</v>
      </c>
      <c r="B112" s="4" t="s">
        <v>1056</v>
      </c>
      <c r="C112" s="5" t="s">
        <v>222</v>
      </c>
      <c r="D112" s="6" t="s">
        <v>358</v>
      </c>
      <c r="E112" s="7" t="s">
        <v>359</v>
      </c>
      <c r="F112" s="3" t="s">
        <v>3</v>
      </c>
      <c r="G112" s="1">
        <v>30100000</v>
      </c>
      <c r="H112" s="2" t="s">
        <v>182</v>
      </c>
      <c r="I112" s="1" t="s">
        <v>724</v>
      </c>
      <c r="J112" s="2" t="s">
        <v>1423</v>
      </c>
      <c r="K112" s="8"/>
      <c r="L112" s="9">
        <v>22799</v>
      </c>
      <c r="M112" s="18" t="s">
        <v>725</v>
      </c>
      <c r="N112" s="20"/>
      <c r="O112" s="28"/>
    </row>
    <row r="113" spans="1:15" s="21" customFormat="1" ht="12.75" customHeight="1" x14ac:dyDescent="0.25">
      <c r="A113" s="3" t="s">
        <v>1005</v>
      </c>
      <c r="B113" s="4" t="s">
        <v>1056</v>
      </c>
      <c r="C113" s="5" t="s">
        <v>222</v>
      </c>
      <c r="D113" s="6" t="s">
        <v>1057</v>
      </c>
      <c r="E113" s="7" t="s">
        <v>330</v>
      </c>
      <c r="F113" s="3" t="s">
        <v>3</v>
      </c>
      <c r="G113" s="1">
        <v>30200000</v>
      </c>
      <c r="H113" s="2" t="s">
        <v>164</v>
      </c>
      <c r="I113" s="1" t="s">
        <v>417</v>
      </c>
      <c r="J113" s="2" t="s">
        <v>755</v>
      </c>
      <c r="K113" s="8"/>
      <c r="L113" s="9">
        <v>55700</v>
      </c>
      <c r="M113" s="18" t="s">
        <v>758</v>
      </c>
      <c r="N113" s="20"/>
      <c r="O113" s="28">
        <v>1</v>
      </c>
    </row>
    <row r="114" spans="1:15" s="21" customFormat="1" ht="12.75" customHeight="1" x14ac:dyDescent="0.25">
      <c r="A114" s="3" t="s">
        <v>1102</v>
      </c>
      <c r="B114" s="4" t="s">
        <v>1103</v>
      </c>
      <c r="C114" s="5" t="s">
        <v>929</v>
      </c>
      <c r="D114" s="6" t="s">
        <v>239</v>
      </c>
      <c r="E114" s="7" t="s">
        <v>240</v>
      </c>
      <c r="F114" s="3" t="s">
        <v>43</v>
      </c>
      <c r="G114" s="1">
        <v>42100000</v>
      </c>
      <c r="H114" s="2" t="s">
        <v>299</v>
      </c>
      <c r="I114" s="1" t="s">
        <v>897</v>
      </c>
      <c r="J114" s="2" t="s">
        <v>896</v>
      </c>
      <c r="K114" s="8" t="s">
        <v>298</v>
      </c>
      <c r="L114" s="9">
        <v>3700</v>
      </c>
      <c r="M114" s="18" t="s">
        <v>898</v>
      </c>
      <c r="N114" s="20"/>
      <c r="O114" s="28"/>
    </row>
    <row r="115" spans="1:15" s="21" customFormat="1" ht="12.75" customHeight="1" x14ac:dyDescent="0.25">
      <c r="A115" s="3" t="s">
        <v>1006</v>
      </c>
      <c r="B115" s="4" t="s">
        <v>529</v>
      </c>
      <c r="C115" s="5" t="s">
        <v>434</v>
      </c>
      <c r="D115" s="6" t="s">
        <v>1058</v>
      </c>
      <c r="E115" s="7" t="s">
        <v>1059</v>
      </c>
      <c r="F115" s="3" t="s">
        <v>3</v>
      </c>
      <c r="G115" s="1">
        <v>32300000</v>
      </c>
      <c r="H115" s="2" t="s">
        <v>500</v>
      </c>
      <c r="I115" s="1" t="s">
        <v>734</v>
      </c>
      <c r="J115" s="2" t="s">
        <v>501</v>
      </c>
      <c r="K115" s="8" t="s">
        <v>735</v>
      </c>
      <c r="L115" s="9">
        <v>16198.6</v>
      </c>
      <c r="M115" s="18" t="s">
        <v>736</v>
      </c>
      <c r="N115" s="20"/>
      <c r="O115" s="28"/>
    </row>
    <row r="116" spans="1:15" s="21" customFormat="1" ht="12.75" customHeight="1" x14ac:dyDescent="0.25">
      <c r="A116" s="3" t="s">
        <v>1007</v>
      </c>
      <c r="B116" s="4" t="s">
        <v>529</v>
      </c>
      <c r="C116" s="5" t="s">
        <v>1563</v>
      </c>
      <c r="D116" s="6" t="s">
        <v>1097</v>
      </c>
      <c r="E116" s="7" t="s">
        <v>1098</v>
      </c>
      <c r="F116" s="3" t="s">
        <v>3</v>
      </c>
      <c r="G116" s="1">
        <v>45200000</v>
      </c>
      <c r="H116" s="2" t="s">
        <v>208</v>
      </c>
      <c r="I116" s="1" t="s">
        <v>508</v>
      </c>
      <c r="J116" s="2" t="s">
        <v>509</v>
      </c>
      <c r="K116" s="8"/>
      <c r="L116" s="9">
        <v>143000</v>
      </c>
      <c r="M116" s="18" t="s">
        <v>777</v>
      </c>
      <c r="N116" s="20"/>
      <c r="O116" s="28">
        <v>1</v>
      </c>
    </row>
    <row r="117" spans="1:15" s="21" customFormat="1" ht="12.75" customHeight="1" x14ac:dyDescent="0.25">
      <c r="A117" s="3" t="s">
        <v>1068</v>
      </c>
      <c r="B117" s="4" t="s">
        <v>529</v>
      </c>
      <c r="C117" s="5" t="s">
        <v>566</v>
      </c>
      <c r="D117" s="6" t="s">
        <v>376</v>
      </c>
      <c r="E117" s="7" t="s">
        <v>377</v>
      </c>
      <c r="F117" s="3" t="s">
        <v>3</v>
      </c>
      <c r="G117" s="1">
        <v>30100000</v>
      </c>
      <c r="H117" s="2" t="s">
        <v>182</v>
      </c>
      <c r="I117" s="1" t="s">
        <v>726</v>
      </c>
      <c r="J117" s="2" t="s">
        <v>728</v>
      </c>
      <c r="K117" s="8"/>
      <c r="L117" s="9">
        <v>8650</v>
      </c>
      <c r="M117" s="18" t="s">
        <v>727</v>
      </c>
      <c r="N117" s="20"/>
      <c r="O117" s="28"/>
    </row>
    <row r="118" spans="1:15" s="21" customFormat="1" ht="12.75" customHeight="1" x14ac:dyDescent="0.25">
      <c r="A118" s="3" t="s">
        <v>1069</v>
      </c>
      <c r="B118" s="4" t="s">
        <v>529</v>
      </c>
      <c r="C118" s="5" t="s">
        <v>1100</v>
      </c>
      <c r="D118" s="6" t="s">
        <v>351</v>
      </c>
      <c r="E118" s="7" t="s">
        <v>352</v>
      </c>
      <c r="F118" s="3" t="s">
        <v>3</v>
      </c>
      <c r="G118" s="1">
        <v>30200000</v>
      </c>
      <c r="H118" s="2" t="s">
        <v>164</v>
      </c>
      <c r="I118" s="1" t="s">
        <v>760</v>
      </c>
      <c r="J118" s="2" t="s">
        <v>759</v>
      </c>
      <c r="K118" s="8"/>
      <c r="L118" s="9">
        <v>52890</v>
      </c>
      <c r="M118" s="18" t="s">
        <v>761</v>
      </c>
      <c r="N118" s="20"/>
      <c r="O118" s="28"/>
    </row>
    <row r="119" spans="1:15" s="21" customFormat="1" ht="12.75" customHeight="1" x14ac:dyDescent="0.25">
      <c r="A119" s="3" t="s">
        <v>1070</v>
      </c>
      <c r="B119" s="4" t="s">
        <v>529</v>
      </c>
      <c r="C119" s="5" t="s">
        <v>978</v>
      </c>
      <c r="D119" s="6" t="s">
        <v>382</v>
      </c>
      <c r="E119" s="7" t="s">
        <v>383</v>
      </c>
      <c r="F119" s="3" t="s">
        <v>4</v>
      </c>
      <c r="G119" s="1">
        <v>158000001</v>
      </c>
      <c r="H119" s="2" t="s">
        <v>52</v>
      </c>
      <c r="I119" s="1" t="s">
        <v>527</v>
      </c>
      <c r="J119" s="2" t="s">
        <v>1085</v>
      </c>
      <c r="K119" s="8" t="s">
        <v>1086</v>
      </c>
      <c r="L119" s="9">
        <v>70</v>
      </c>
      <c r="M119" s="18"/>
      <c r="N119" s="20" t="s">
        <v>1087</v>
      </c>
      <c r="O119" s="28"/>
    </row>
    <row r="120" spans="1:15" s="21" customFormat="1" ht="12.75" customHeight="1" x14ac:dyDescent="0.25">
      <c r="A120" s="3" t="s">
        <v>1071</v>
      </c>
      <c r="B120" s="4" t="s">
        <v>529</v>
      </c>
      <c r="C120" s="5" t="s">
        <v>978</v>
      </c>
      <c r="D120" s="6" t="s">
        <v>602</v>
      </c>
      <c r="E120" s="7" t="s">
        <v>309</v>
      </c>
      <c r="F120" s="3" t="s">
        <v>4</v>
      </c>
      <c r="G120" s="1" t="s">
        <v>369</v>
      </c>
      <c r="H120" s="2" t="s">
        <v>6</v>
      </c>
      <c r="I120" s="1" t="s">
        <v>310</v>
      </c>
      <c r="J120" s="2" t="s">
        <v>116</v>
      </c>
      <c r="K120" s="8" t="s">
        <v>1119</v>
      </c>
      <c r="L120" s="9">
        <v>814</v>
      </c>
      <c r="M120" s="18"/>
      <c r="N120" s="20" t="s">
        <v>1130</v>
      </c>
      <c r="O120" s="28"/>
    </row>
    <row r="121" spans="1:15" s="21" customFormat="1" ht="12.75" customHeight="1" x14ac:dyDescent="0.25">
      <c r="A121" s="3" t="s">
        <v>1072</v>
      </c>
      <c r="B121" s="4" t="s">
        <v>1101</v>
      </c>
      <c r="C121" s="5" t="s">
        <v>222</v>
      </c>
      <c r="D121" s="6" t="s">
        <v>360</v>
      </c>
      <c r="E121" s="7" t="s">
        <v>361</v>
      </c>
      <c r="F121" s="3" t="s">
        <v>43</v>
      </c>
      <c r="G121" s="1">
        <v>33700000</v>
      </c>
      <c r="H121" s="2" t="s">
        <v>333</v>
      </c>
      <c r="I121" s="1" t="s">
        <v>892</v>
      </c>
      <c r="J121" s="2" t="s">
        <v>891</v>
      </c>
      <c r="K121" s="8"/>
      <c r="L121" s="9">
        <v>53400</v>
      </c>
      <c r="M121" s="18" t="s">
        <v>893</v>
      </c>
      <c r="N121" s="20"/>
      <c r="O121" s="28"/>
    </row>
    <row r="122" spans="1:15" s="21" customFormat="1" ht="12.75" customHeight="1" x14ac:dyDescent="0.25">
      <c r="A122" s="3" t="s">
        <v>1073</v>
      </c>
      <c r="B122" s="4" t="s">
        <v>1104</v>
      </c>
      <c r="C122" s="5" t="s">
        <v>434</v>
      </c>
      <c r="D122" s="6" t="s">
        <v>1105</v>
      </c>
      <c r="E122" s="7" t="s">
        <v>1106</v>
      </c>
      <c r="F122" s="3" t="s">
        <v>3</v>
      </c>
      <c r="G122" s="1">
        <v>45400000</v>
      </c>
      <c r="H122" s="2" t="s">
        <v>191</v>
      </c>
      <c r="I122" s="1">
        <v>45453000</v>
      </c>
      <c r="J122" s="2" t="s">
        <v>498</v>
      </c>
      <c r="K122" s="8"/>
      <c r="L122" s="9">
        <v>137957.59</v>
      </c>
      <c r="M122" s="18" t="s">
        <v>828</v>
      </c>
      <c r="N122" s="20"/>
      <c r="O122" s="28">
        <v>1</v>
      </c>
    </row>
    <row r="123" spans="1:15" s="21" customFormat="1" ht="12.75" customHeight="1" x14ac:dyDescent="0.25">
      <c r="A123" s="3" t="s">
        <v>1074</v>
      </c>
      <c r="B123" s="4" t="s">
        <v>1104</v>
      </c>
      <c r="C123" s="5" t="s">
        <v>1648</v>
      </c>
      <c r="D123" s="6" t="s">
        <v>1094</v>
      </c>
      <c r="E123" s="7" t="s">
        <v>1095</v>
      </c>
      <c r="F123" s="3" t="s">
        <v>3</v>
      </c>
      <c r="G123" s="1">
        <v>45400000</v>
      </c>
      <c r="H123" s="2" t="s">
        <v>191</v>
      </c>
      <c r="I123" s="1">
        <v>45453000</v>
      </c>
      <c r="J123" s="2" t="s">
        <v>498</v>
      </c>
      <c r="K123" s="8"/>
      <c r="L123" s="9">
        <v>63880.63</v>
      </c>
      <c r="M123" s="18" t="s">
        <v>829</v>
      </c>
      <c r="N123" s="20"/>
      <c r="O123" s="28">
        <v>2</v>
      </c>
    </row>
    <row r="124" spans="1:15" s="21" customFormat="1" ht="12.75" customHeight="1" x14ac:dyDescent="0.25">
      <c r="A124" s="3" t="s">
        <v>1075</v>
      </c>
      <c r="B124" s="4" t="s">
        <v>1104</v>
      </c>
      <c r="C124" s="5" t="s">
        <v>1096</v>
      </c>
      <c r="D124" s="6" t="s">
        <v>287</v>
      </c>
      <c r="E124" s="7" t="s">
        <v>288</v>
      </c>
      <c r="F124" s="3" t="s">
        <v>3</v>
      </c>
      <c r="G124" s="1">
        <v>45200000</v>
      </c>
      <c r="H124" s="2" t="s">
        <v>208</v>
      </c>
      <c r="I124" s="1" t="s">
        <v>819</v>
      </c>
      <c r="J124" s="2" t="s">
        <v>138</v>
      </c>
      <c r="K124" s="8"/>
      <c r="L124" s="9">
        <v>67641.27</v>
      </c>
      <c r="M124" s="18" t="s">
        <v>820</v>
      </c>
      <c r="N124" s="20"/>
      <c r="O124" s="28"/>
    </row>
    <row r="125" spans="1:15" s="21" customFormat="1" ht="12.75" customHeight="1" x14ac:dyDescent="0.25">
      <c r="A125" s="3" t="s">
        <v>1076</v>
      </c>
      <c r="B125" s="4" t="s">
        <v>528</v>
      </c>
      <c r="C125" s="5" t="s">
        <v>222</v>
      </c>
      <c r="D125" s="6" t="s">
        <v>1057</v>
      </c>
      <c r="E125" s="7" t="s">
        <v>330</v>
      </c>
      <c r="F125" s="3" t="s">
        <v>3</v>
      </c>
      <c r="G125" s="1">
        <v>30200000</v>
      </c>
      <c r="H125" s="2" t="s">
        <v>164</v>
      </c>
      <c r="I125" s="1" t="s">
        <v>417</v>
      </c>
      <c r="J125" s="2" t="s">
        <v>755</v>
      </c>
      <c r="K125" s="8" t="s">
        <v>756</v>
      </c>
      <c r="L125" s="9">
        <v>112200</v>
      </c>
      <c r="M125" s="18" t="s">
        <v>757</v>
      </c>
      <c r="N125" s="20"/>
      <c r="O125" s="28"/>
    </row>
    <row r="126" spans="1:15" s="21" customFormat="1" ht="12.75" customHeight="1" x14ac:dyDescent="0.25">
      <c r="A126" s="3" t="s">
        <v>1077</v>
      </c>
      <c r="B126" s="4" t="s">
        <v>528</v>
      </c>
      <c r="C126" s="5" t="s">
        <v>434</v>
      </c>
      <c r="D126" s="6" t="s">
        <v>404</v>
      </c>
      <c r="E126" s="7" t="s">
        <v>405</v>
      </c>
      <c r="F126" s="3" t="s">
        <v>3</v>
      </c>
      <c r="G126" s="1">
        <v>44200000</v>
      </c>
      <c r="H126" s="2" t="s">
        <v>766</v>
      </c>
      <c r="I126" s="1" t="s">
        <v>768</v>
      </c>
      <c r="J126" s="2" t="s">
        <v>767</v>
      </c>
      <c r="K126" s="8" t="s">
        <v>340</v>
      </c>
      <c r="L126" s="9">
        <v>24288</v>
      </c>
      <c r="M126" s="18" t="s">
        <v>769</v>
      </c>
      <c r="N126" s="20"/>
      <c r="O126" s="28"/>
    </row>
    <row r="127" spans="1:15" s="21" customFormat="1" ht="12.75" customHeight="1" x14ac:dyDescent="0.25">
      <c r="A127" s="3" t="s">
        <v>1078</v>
      </c>
      <c r="B127" s="4" t="s">
        <v>528</v>
      </c>
      <c r="C127" s="5" t="s">
        <v>222</v>
      </c>
      <c r="D127" s="6" t="s">
        <v>823</v>
      </c>
      <c r="E127" s="7" t="s">
        <v>824</v>
      </c>
      <c r="F127" s="3" t="s">
        <v>43</v>
      </c>
      <c r="G127" s="1">
        <v>32400000</v>
      </c>
      <c r="H127" s="2" t="s">
        <v>7</v>
      </c>
      <c r="I127" s="1" t="s">
        <v>968</v>
      </c>
      <c r="J127" s="2" t="s">
        <v>967</v>
      </c>
      <c r="K127" s="8"/>
      <c r="L127" s="9">
        <v>1204</v>
      </c>
      <c r="M127" s="18" t="s">
        <v>969</v>
      </c>
      <c r="N127" s="20"/>
      <c r="O127" s="28"/>
    </row>
    <row r="128" spans="1:15" s="21" customFormat="1" ht="12.75" customHeight="1" x14ac:dyDescent="0.25">
      <c r="A128" s="3" t="s">
        <v>1079</v>
      </c>
      <c r="B128" s="4" t="s">
        <v>528</v>
      </c>
      <c r="C128" s="5" t="s">
        <v>222</v>
      </c>
      <c r="D128" s="6" t="s">
        <v>1128</v>
      </c>
      <c r="E128" s="7" t="s">
        <v>1129</v>
      </c>
      <c r="F128" s="3" t="s">
        <v>43</v>
      </c>
      <c r="G128" s="1">
        <v>22400000</v>
      </c>
      <c r="H128" s="2" t="s">
        <v>181</v>
      </c>
      <c r="I128" s="1">
        <v>22459100</v>
      </c>
      <c r="J128" s="2" t="s">
        <v>179</v>
      </c>
      <c r="K128" s="8" t="s">
        <v>962</v>
      </c>
      <c r="L128" s="9">
        <v>1824</v>
      </c>
      <c r="M128" s="18" t="s">
        <v>963</v>
      </c>
      <c r="N128" s="20"/>
      <c r="O128" s="28"/>
    </row>
    <row r="129" spans="1:15" s="21" customFormat="1" ht="12.75" customHeight="1" x14ac:dyDescent="0.25">
      <c r="A129" s="3" t="s">
        <v>1080</v>
      </c>
      <c r="B129" s="4" t="s">
        <v>528</v>
      </c>
      <c r="C129" s="5" t="s">
        <v>222</v>
      </c>
      <c r="D129" s="6" t="s">
        <v>1126</v>
      </c>
      <c r="E129" s="7" t="s">
        <v>1127</v>
      </c>
      <c r="F129" s="3" t="s">
        <v>3</v>
      </c>
      <c r="G129" s="1">
        <v>45300000</v>
      </c>
      <c r="H129" s="2" t="s">
        <v>166</v>
      </c>
      <c r="I129" s="1" t="s">
        <v>842</v>
      </c>
      <c r="J129" s="2" t="s">
        <v>841</v>
      </c>
      <c r="K129" s="8"/>
      <c r="L129" s="9">
        <v>1851.11</v>
      </c>
      <c r="M129" s="18" t="s">
        <v>843</v>
      </c>
      <c r="N129" s="20"/>
      <c r="O129" s="28"/>
    </row>
    <row r="130" spans="1:15" s="21" customFormat="1" ht="12.75" customHeight="1" x14ac:dyDescent="0.25">
      <c r="A130" s="3" t="s">
        <v>1081</v>
      </c>
      <c r="B130" s="4" t="s">
        <v>528</v>
      </c>
      <c r="C130" s="5" t="s">
        <v>1120</v>
      </c>
      <c r="D130" s="6" t="s">
        <v>229</v>
      </c>
      <c r="E130" s="7" t="s">
        <v>230</v>
      </c>
      <c r="F130" s="3" t="s">
        <v>4</v>
      </c>
      <c r="G130" s="1" t="s">
        <v>84</v>
      </c>
      <c r="H130" s="2" t="s">
        <v>149</v>
      </c>
      <c r="I130" s="1" t="s">
        <v>231</v>
      </c>
      <c r="J130" s="2" t="s">
        <v>150</v>
      </c>
      <c r="K130" s="8"/>
      <c r="L130" s="9">
        <v>1025</v>
      </c>
      <c r="M130" s="18"/>
      <c r="N130" s="20" t="s">
        <v>1144</v>
      </c>
      <c r="O130" s="28"/>
    </row>
    <row r="131" spans="1:15" s="21" customFormat="1" ht="12.75" customHeight="1" x14ac:dyDescent="0.25">
      <c r="A131" s="3" t="s">
        <v>1082</v>
      </c>
      <c r="B131" s="4" t="s">
        <v>528</v>
      </c>
      <c r="C131" s="5" t="s">
        <v>1121</v>
      </c>
      <c r="D131" s="6" t="s">
        <v>1122</v>
      </c>
      <c r="E131" s="7" t="s">
        <v>1123</v>
      </c>
      <c r="F131" s="3" t="s">
        <v>4</v>
      </c>
      <c r="G131" s="1" t="s">
        <v>1124</v>
      </c>
      <c r="H131" s="2" t="s">
        <v>140</v>
      </c>
      <c r="I131" s="1" t="s">
        <v>1125</v>
      </c>
      <c r="J131" s="2" t="s">
        <v>141</v>
      </c>
      <c r="K131" s="8"/>
      <c r="L131" s="9">
        <v>5568</v>
      </c>
      <c r="M131" s="18"/>
      <c r="N131" s="20" t="s">
        <v>1154</v>
      </c>
      <c r="O131" s="28"/>
    </row>
    <row r="132" spans="1:15" s="21" customFormat="1" ht="12.75" customHeight="1" x14ac:dyDescent="0.25">
      <c r="A132" s="3" t="s">
        <v>1083</v>
      </c>
      <c r="B132" s="4" t="s">
        <v>1145</v>
      </c>
      <c r="C132" s="5" t="s">
        <v>1563</v>
      </c>
      <c r="D132" s="6" t="s">
        <v>1189</v>
      </c>
      <c r="E132" s="7" t="s">
        <v>1190</v>
      </c>
      <c r="F132" s="3" t="s">
        <v>3</v>
      </c>
      <c r="G132" s="1">
        <v>45300000</v>
      </c>
      <c r="H132" s="2" t="s">
        <v>166</v>
      </c>
      <c r="I132" s="1" t="s">
        <v>839</v>
      </c>
      <c r="J132" s="2" t="s">
        <v>167</v>
      </c>
      <c r="K132" s="8"/>
      <c r="L132" s="9">
        <v>22499</v>
      </c>
      <c r="M132" s="18" t="s">
        <v>840</v>
      </c>
      <c r="N132" s="20"/>
      <c r="O132" s="28">
        <v>2</v>
      </c>
    </row>
    <row r="133" spans="1:15" s="21" customFormat="1" ht="12.75" customHeight="1" x14ac:dyDescent="0.25">
      <c r="A133" s="3" t="s">
        <v>1084</v>
      </c>
      <c r="B133" s="4" t="s">
        <v>1145</v>
      </c>
      <c r="C133" s="5" t="s">
        <v>929</v>
      </c>
      <c r="D133" s="6" t="s">
        <v>323</v>
      </c>
      <c r="E133" s="7" t="s">
        <v>322</v>
      </c>
      <c r="F133" s="3" t="s">
        <v>3</v>
      </c>
      <c r="G133" s="1">
        <v>30200000</v>
      </c>
      <c r="H133" s="2" t="s">
        <v>164</v>
      </c>
      <c r="I133" s="1">
        <v>30232110</v>
      </c>
      <c r="J133" s="2" t="s">
        <v>113</v>
      </c>
      <c r="K133" s="8"/>
      <c r="L133" s="9">
        <v>1382</v>
      </c>
      <c r="M133" s="18" t="s">
        <v>827</v>
      </c>
      <c r="N133" s="20"/>
      <c r="O133" s="28"/>
    </row>
    <row r="134" spans="1:15" s="21" customFormat="1" ht="12.75" customHeight="1" x14ac:dyDescent="0.25">
      <c r="A134" s="3" t="s">
        <v>1138</v>
      </c>
      <c r="B134" s="4" t="s">
        <v>1145</v>
      </c>
      <c r="C134" s="5" t="s">
        <v>1100</v>
      </c>
      <c r="D134" s="6" t="s">
        <v>1030</v>
      </c>
      <c r="E134" s="7" t="s">
        <v>1031</v>
      </c>
      <c r="F134" s="3" t="s">
        <v>4</v>
      </c>
      <c r="G134" s="1" t="s">
        <v>318</v>
      </c>
      <c r="H134" s="2" t="s">
        <v>117</v>
      </c>
      <c r="I134" s="1" t="s">
        <v>317</v>
      </c>
      <c r="J134" s="2" t="s">
        <v>1146</v>
      </c>
      <c r="K134" s="8" t="s">
        <v>293</v>
      </c>
      <c r="L134" s="9">
        <v>1065</v>
      </c>
      <c r="M134" s="18"/>
      <c r="N134" s="20" t="s">
        <v>1147</v>
      </c>
      <c r="O134" s="28"/>
    </row>
    <row r="135" spans="1:15" s="21" customFormat="1" ht="12.75" customHeight="1" x14ac:dyDescent="0.25">
      <c r="A135" s="3" t="s">
        <v>1139</v>
      </c>
      <c r="B135" s="4" t="s">
        <v>1145</v>
      </c>
      <c r="C135" s="5" t="s">
        <v>1100</v>
      </c>
      <c r="D135" s="6" t="s">
        <v>171</v>
      </c>
      <c r="E135" s="7" t="s">
        <v>172</v>
      </c>
      <c r="F135" s="3" t="s">
        <v>3</v>
      </c>
      <c r="G135" s="1">
        <v>45300000</v>
      </c>
      <c r="H135" s="2" t="s">
        <v>166</v>
      </c>
      <c r="I135" s="1" t="s">
        <v>869</v>
      </c>
      <c r="J135" s="2" t="s">
        <v>166</v>
      </c>
      <c r="K135" s="8"/>
      <c r="L135" s="9">
        <v>42775.38</v>
      </c>
      <c r="M135" s="18" t="s">
        <v>870</v>
      </c>
      <c r="N135" s="20"/>
      <c r="O135" s="28">
        <v>1</v>
      </c>
    </row>
    <row r="136" spans="1:15" s="21" customFormat="1" ht="12.75" customHeight="1" x14ac:dyDescent="0.25">
      <c r="A136" s="3" t="s">
        <v>1245</v>
      </c>
      <c r="B136" s="4" t="s">
        <v>1145</v>
      </c>
      <c r="C136" s="5" t="s">
        <v>1246</v>
      </c>
      <c r="D136" s="6" t="s">
        <v>1247</v>
      </c>
      <c r="E136" s="7" t="s">
        <v>1248</v>
      </c>
      <c r="F136" s="3" t="s">
        <v>4</v>
      </c>
      <c r="G136" s="1">
        <v>9100000</v>
      </c>
      <c r="H136" s="2" t="s">
        <v>92</v>
      </c>
      <c r="I136" s="1" t="s">
        <v>1249</v>
      </c>
      <c r="J136" s="2" t="s">
        <v>1250</v>
      </c>
      <c r="K136" s="8" t="s">
        <v>1251</v>
      </c>
      <c r="L136" s="9">
        <v>570</v>
      </c>
      <c r="M136" s="18"/>
      <c r="N136" s="20" t="s">
        <v>1253</v>
      </c>
      <c r="O136" s="28"/>
    </row>
    <row r="137" spans="1:15" s="21" customFormat="1" ht="12.75" customHeight="1" x14ac:dyDescent="0.25">
      <c r="A137" s="3" t="s">
        <v>1140</v>
      </c>
      <c r="B137" s="4" t="s">
        <v>1158</v>
      </c>
      <c r="C137" s="5" t="s">
        <v>222</v>
      </c>
      <c r="D137" s="6" t="s">
        <v>1159</v>
      </c>
      <c r="E137" s="7" t="s">
        <v>1160</v>
      </c>
      <c r="F137" s="3" t="s">
        <v>43</v>
      </c>
      <c r="G137" s="1">
        <v>44400000</v>
      </c>
      <c r="H137" s="2" t="s">
        <v>10</v>
      </c>
      <c r="I137" s="1" t="s">
        <v>971</v>
      </c>
      <c r="J137" s="2" t="s">
        <v>132</v>
      </c>
      <c r="K137" s="8"/>
      <c r="L137" s="9">
        <v>4440</v>
      </c>
      <c r="M137" s="18" t="s">
        <v>972</v>
      </c>
      <c r="N137" s="20"/>
      <c r="O137" s="28"/>
    </row>
    <row r="138" spans="1:15" s="21" customFormat="1" ht="12.75" customHeight="1" x14ac:dyDescent="0.25">
      <c r="A138" s="3" t="s">
        <v>1141</v>
      </c>
      <c r="B138" s="4" t="s">
        <v>1155</v>
      </c>
      <c r="C138" s="5" t="s">
        <v>434</v>
      </c>
      <c r="D138" s="6" t="s">
        <v>326</v>
      </c>
      <c r="E138" s="7" t="s">
        <v>327</v>
      </c>
      <c r="F138" s="3" t="s">
        <v>3</v>
      </c>
      <c r="G138" s="1">
        <v>30200000</v>
      </c>
      <c r="H138" s="2" t="s">
        <v>164</v>
      </c>
      <c r="I138" s="1" t="s">
        <v>488</v>
      </c>
      <c r="J138" s="2" t="s">
        <v>889</v>
      </c>
      <c r="K138" s="8" t="s">
        <v>367</v>
      </c>
      <c r="L138" s="9">
        <v>1720</v>
      </c>
      <c r="M138" s="18" t="s">
        <v>890</v>
      </c>
      <c r="N138" s="20"/>
      <c r="O138" s="28"/>
    </row>
    <row r="139" spans="1:15" s="21" customFormat="1" ht="12.75" customHeight="1" x14ac:dyDescent="0.25">
      <c r="A139" s="3" t="s">
        <v>1142</v>
      </c>
      <c r="B139" s="4" t="s">
        <v>1155</v>
      </c>
      <c r="C139" s="5" t="s">
        <v>222</v>
      </c>
      <c r="D139" s="6" t="s">
        <v>1156</v>
      </c>
      <c r="E139" s="7" t="s">
        <v>1157</v>
      </c>
      <c r="F139" s="3" t="s">
        <v>43</v>
      </c>
      <c r="G139" s="1" t="s">
        <v>1327</v>
      </c>
      <c r="H139" s="2" t="s">
        <v>5</v>
      </c>
      <c r="I139" s="1" t="s">
        <v>986</v>
      </c>
      <c r="J139" s="2" t="s">
        <v>985</v>
      </c>
      <c r="K139" s="8"/>
      <c r="L139" s="9">
        <v>78025</v>
      </c>
      <c r="M139" s="18" t="s">
        <v>987</v>
      </c>
      <c r="N139" s="20"/>
      <c r="O139" s="28"/>
    </row>
    <row r="140" spans="1:15" s="21" customFormat="1" ht="12.75" customHeight="1" x14ac:dyDescent="0.25">
      <c r="A140" s="3" t="s">
        <v>1143</v>
      </c>
      <c r="B140" s="4" t="s">
        <v>1155</v>
      </c>
      <c r="C140" s="5" t="s">
        <v>222</v>
      </c>
      <c r="D140" s="6" t="s">
        <v>239</v>
      </c>
      <c r="E140" s="7" t="s">
        <v>240</v>
      </c>
      <c r="F140" s="3" t="s">
        <v>43</v>
      </c>
      <c r="G140" s="1">
        <v>44500000</v>
      </c>
      <c r="H140" s="2" t="s">
        <v>134</v>
      </c>
      <c r="I140" s="1" t="s">
        <v>894</v>
      </c>
      <c r="J140" s="2" t="s">
        <v>1067</v>
      </c>
      <c r="K140" s="8"/>
      <c r="L140" s="9">
        <v>8360</v>
      </c>
      <c r="M140" s="18" t="s">
        <v>895</v>
      </c>
      <c r="N140" s="20"/>
      <c r="O140" s="28"/>
    </row>
    <row r="141" spans="1:15" s="21" customFormat="1" ht="12.75" customHeight="1" x14ac:dyDescent="0.25">
      <c r="A141" s="3" t="s">
        <v>1694</v>
      </c>
      <c r="B141" s="4" t="s">
        <v>1155</v>
      </c>
      <c r="C141" s="5" t="s">
        <v>222</v>
      </c>
      <c r="D141" s="6" t="s">
        <v>1306</v>
      </c>
      <c r="E141" s="7" t="s">
        <v>1307</v>
      </c>
      <c r="F141" s="3" t="s">
        <v>4</v>
      </c>
      <c r="G141" s="1">
        <v>55500000</v>
      </c>
      <c r="H141" s="2" t="s">
        <v>64</v>
      </c>
      <c r="I141" s="1"/>
      <c r="J141" s="2"/>
      <c r="K141" s="8"/>
      <c r="L141" s="9">
        <v>776.5</v>
      </c>
      <c r="M141" s="18"/>
      <c r="N141" s="20"/>
      <c r="O141" s="28"/>
    </row>
    <row r="142" spans="1:15" s="21" customFormat="1" ht="12.75" customHeight="1" x14ac:dyDescent="0.25">
      <c r="A142" s="3" t="s">
        <v>1161</v>
      </c>
      <c r="B142" s="4" t="s">
        <v>366</v>
      </c>
      <c r="C142" s="5" t="s">
        <v>222</v>
      </c>
      <c r="D142" s="6" t="s">
        <v>247</v>
      </c>
      <c r="E142" s="7" t="s">
        <v>248</v>
      </c>
      <c r="F142" s="3" t="s">
        <v>4</v>
      </c>
      <c r="G142" s="1" t="s">
        <v>159</v>
      </c>
      <c r="H142" s="2" t="s">
        <v>57</v>
      </c>
      <c r="I142" s="1" t="s">
        <v>223</v>
      </c>
      <c r="J142" s="2" t="s">
        <v>1188</v>
      </c>
      <c r="K142" s="8">
        <v>14760</v>
      </c>
      <c r="L142" s="9">
        <v>26420.400000000001</v>
      </c>
      <c r="M142" s="18"/>
      <c r="N142" s="20" t="s">
        <v>1523</v>
      </c>
      <c r="O142" s="28"/>
    </row>
    <row r="143" spans="1:15" s="21" customFormat="1" ht="12.75" customHeight="1" x14ac:dyDescent="0.25">
      <c r="A143" s="3" t="s">
        <v>1162</v>
      </c>
      <c r="B143" s="4" t="s">
        <v>1168</v>
      </c>
      <c r="C143" s="5" t="s">
        <v>222</v>
      </c>
      <c r="D143" s="6" t="s">
        <v>823</v>
      </c>
      <c r="E143" s="7" t="s">
        <v>824</v>
      </c>
      <c r="F143" s="3" t="s">
        <v>43</v>
      </c>
      <c r="G143" s="1">
        <v>32400000</v>
      </c>
      <c r="H143" s="2" t="s">
        <v>7</v>
      </c>
      <c r="I143" s="1" t="s">
        <v>1027</v>
      </c>
      <c r="J143" s="2" t="s">
        <v>1026</v>
      </c>
      <c r="K143" s="8"/>
      <c r="L143" s="9">
        <v>2087</v>
      </c>
      <c r="M143" s="18" t="s">
        <v>1028</v>
      </c>
      <c r="N143" s="20"/>
      <c r="O143" s="28"/>
    </row>
    <row r="144" spans="1:15" s="21" customFormat="1" ht="12.75" customHeight="1" x14ac:dyDescent="0.25">
      <c r="A144" s="3" t="s">
        <v>1163</v>
      </c>
      <c r="B144" s="4" t="s">
        <v>1168</v>
      </c>
      <c r="C144" s="5" t="s">
        <v>222</v>
      </c>
      <c r="D144" s="6" t="s">
        <v>1175</v>
      </c>
      <c r="E144" s="7" t="s">
        <v>1176</v>
      </c>
      <c r="F144" s="3" t="s">
        <v>3</v>
      </c>
      <c r="G144" s="1" t="s">
        <v>900</v>
      </c>
      <c r="H144" s="2" t="s">
        <v>8</v>
      </c>
      <c r="I144" s="1" t="s">
        <v>631</v>
      </c>
      <c r="J144" s="2" t="s">
        <v>630</v>
      </c>
      <c r="K144" s="8" t="s">
        <v>632</v>
      </c>
      <c r="L144" s="9">
        <v>2610</v>
      </c>
      <c r="M144" s="18" t="s">
        <v>901</v>
      </c>
      <c r="N144" s="20"/>
      <c r="O144" s="28"/>
    </row>
    <row r="145" spans="1:15" s="21" customFormat="1" ht="12.75" customHeight="1" x14ac:dyDescent="0.25">
      <c r="A145" s="3" t="s">
        <v>1164</v>
      </c>
      <c r="B145" s="4" t="s">
        <v>1195</v>
      </c>
      <c r="C145" s="5" t="s">
        <v>1100</v>
      </c>
      <c r="D145" s="6" t="s">
        <v>1196</v>
      </c>
      <c r="E145" s="7" t="s">
        <v>1197</v>
      </c>
      <c r="F145" s="3" t="s">
        <v>3</v>
      </c>
      <c r="G145" s="1">
        <v>45300000</v>
      </c>
      <c r="H145" s="2" t="s">
        <v>166</v>
      </c>
      <c r="I145" s="1" t="s">
        <v>839</v>
      </c>
      <c r="J145" s="2" t="s">
        <v>167</v>
      </c>
      <c r="K145" s="8"/>
      <c r="L145" s="9">
        <v>18940</v>
      </c>
      <c r="M145" s="18" t="s">
        <v>942</v>
      </c>
      <c r="N145" s="20"/>
      <c r="O145" s="28"/>
    </row>
    <row r="146" spans="1:15" s="21" customFormat="1" ht="12.75" customHeight="1" x14ac:dyDescent="0.25">
      <c r="A146" s="3" t="s">
        <v>1165</v>
      </c>
      <c r="B146" s="4" t="s">
        <v>1191</v>
      </c>
      <c r="C146" s="5" t="s">
        <v>222</v>
      </c>
      <c r="D146" s="6" t="s">
        <v>1192</v>
      </c>
      <c r="E146" s="7" t="s">
        <v>1193</v>
      </c>
      <c r="F146" s="3" t="s">
        <v>3</v>
      </c>
      <c r="G146" s="1">
        <v>45400000</v>
      </c>
      <c r="H146" s="2" t="s">
        <v>944</v>
      </c>
      <c r="I146" s="1" t="s">
        <v>341</v>
      </c>
      <c r="J146" s="2" t="s">
        <v>1194</v>
      </c>
      <c r="K146" s="8"/>
      <c r="L146" s="9">
        <v>65256.38</v>
      </c>
      <c r="M146" s="18" t="s">
        <v>946</v>
      </c>
      <c r="N146" s="20"/>
      <c r="O146" s="28">
        <v>1</v>
      </c>
    </row>
    <row r="147" spans="1:15" s="21" customFormat="1" ht="12.75" customHeight="1" x14ac:dyDescent="0.25">
      <c r="A147" s="3" t="s">
        <v>1244</v>
      </c>
      <c r="B147" s="4" t="s">
        <v>1191</v>
      </c>
      <c r="C147" s="5" t="s">
        <v>978</v>
      </c>
      <c r="D147" s="6" t="s">
        <v>279</v>
      </c>
      <c r="E147" s="7" t="s">
        <v>306</v>
      </c>
      <c r="F147" s="3" t="s">
        <v>4</v>
      </c>
      <c r="G147" s="1" t="s">
        <v>936</v>
      </c>
      <c r="H147" s="2" t="s">
        <v>44</v>
      </c>
      <c r="I147" s="1">
        <v>15930000</v>
      </c>
      <c r="J147" s="2" t="s">
        <v>1243</v>
      </c>
      <c r="K147" s="8"/>
      <c r="L147" s="9">
        <v>63.9</v>
      </c>
      <c r="M147" s="18"/>
      <c r="N147" s="20" t="s">
        <v>1254</v>
      </c>
      <c r="O147" s="28"/>
    </row>
    <row r="148" spans="1:15" s="21" customFormat="1" ht="12.75" customHeight="1" x14ac:dyDescent="0.25">
      <c r="A148" s="3" t="s">
        <v>1166</v>
      </c>
      <c r="B148" s="4" t="s">
        <v>1201</v>
      </c>
      <c r="C148" s="5" t="s">
        <v>222</v>
      </c>
      <c r="D148" s="6" t="s">
        <v>1202</v>
      </c>
      <c r="E148" s="7" t="s">
        <v>1203</v>
      </c>
      <c r="F148" s="3" t="s">
        <v>3</v>
      </c>
      <c r="G148" s="1">
        <v>18200000</v>
      </c>
      <c r="H148" s="2" t="s">
        <v>209</v>
      </c>
      <c r="I148" s="1" t="s">
        <v>903</v>
      </c>
      <c r="J148" s="2" t="s">
        <v>902</v>
      </c>
      <c r="K148" s="8"/>
      <c r="L148" s="9">
        <v>6500</v>
      </c>
      <c r="M148" s="18" t="s">
        <v>904</v>
      </c>
      <c r="N148" s="20"/>
      <c r="O148" s="28"/>
    </row>
    <row r="149" spans="1:15" s="21" customFormat="1" ht="12.75" customHeight="1" x14ac:dyDescent="0.25">
      <c r="A149" s="3" t="s">
        <v>1167</v>
      </c>
      <c r="B149" s="4" t="s">
        <v>1201</v>
      </c>
      <c r="C149" s="5" t="s">
        <v>222</v>
      </c>
      <c r="D149" s="6" t="s">
        <v>185</v>
      </c>
      <c r="E149" s="7" t="s">
        <v>186</v>
      </c>
      <c r="F149" s="3" t="s">
        <v>3</v>
      </c>
      <c r="G149" s="1">
        <v>32300000</v>
      </c>
      <c r="H149" s="2" t="s">
        <v>500</v>
      </c>
      <c r="I149" s="1" t="s">
        <v>965</v>
      </c>
      <c r="J149" s="2" t="s">
        <v>964</v>
      </c>
      <c r="K149" s="8"/>
      <c r="L149" s="9">
        <f>1030-780</f>
        <v>250</v>
      </c>
      <c r="M149" s="18" t="s">
        <v>966</v>
      </c>
      <c r="N149" s="20"/>
      <c r="O149" s="28">
        <v>1</v>
      </c>
    </row>
    <row r="150" spans="1:15" s="21" customFormat="1" ht="12.75" customHeight="1" x14ac:dyDescent="0.25">
      <c r="A150" s="3" t="s">
        <v>1204</v>
      </c>
      <c r="B150" s="4" t="s">
        <v>365</v>
      </c>
      <c r="C150" s="5" t="s">
        <v>561</v>
      </c>
      <c r="D150" s="6" t="s">
        <v>289</v>
      </c>
      <c r="E150" s="7" t="s">
        <v>290</v>
      </c>
      <c r="F150" s="3" t="s">
        <v>4</v>
      </c>
      <c r="G150" s="1" t="s">
        <v>189</v>
      </c>
      <c r="H150" s="2" t="s">
        <v>42</v>
      </c>
      <c r="I150" s="1" t="s">
        <v>1227</v>
      </c>
      <c r="J150" s="2" t="s">
        <v>1228</v>
      </c>
      <c r="K150" s="8"/>
      <c r="L150" s="9">
        <v>12200</v>
      </c>
      <c r="M150" s="18"/>
      <c r="N150" s="20" t="s">
        <v>1344</v>
      </c>
      <c r="O150" s="28"/>
    </row>
    <row r="151" spans="1:15" s="21" customFormat="1" ht="12.75" customHeight="1" x14ac:dyDescent="0.25">
      <c r="A151" s="3" t="s">
        <v>1205</v>
      </c>
      <c r="B151" s="4" t="s">
        <v>365</v>
      </c>
      <c r="C151" s="5" t="s">
        <v>1255</v>
      </c>
      <c r="D151" s="6" t="s">
        <v>229</v>
      </c>
      <c r="E151" s="7" t="s">
        <v>230</v>
      </c>
      <c r="F151" s="3" t="s">
        <v>4</v>
      </c>
      <c r="G151" s="1" t="s">
        <v>84</v>
      </c>
      <c r="H151" s="2" t="s">
        <v>149</v>
      </c>
      <c r="I151" s="1" t="s">
        <v>231</v>
      </c>
      <c r="J151" s="2" t="s">
        <v>150</v>
      </c>
      <c r="K151" s="8"/>
      <c r="L151" s="9">
        <v>75</v>
      </c>
      <c r="M151" s="18"/>
      <c r="N151" s="20" t="s">
        <v>1256</v>
      </c>
      <c r="O151" s="28"/>
    </row>
    <row r="152" spans="1:15" s="21" customFormat="1" ht="12.75" customHeight="1" x14ac:dyDescent="0.25">
      <c r="A152" s="3" t="s">
        <v>1206</v>
      </c>
      <c r="B152" s="4" t="s">
        <v>365</v>
      </c>
      <c r="C152" s="5" t="s">
        <v>222</v>
      </c>
      <c r="D152" s="6" t="s">
        <v>242</v>
      </c>
      <c r="E152" s="7" t="s">
        <v>243</v>
      </c>
      <c r="F152" s="3" t="s">
        <v>43</v>
      </c>
      <c r="G152" s="1" t="s">
        <v>1110</v>
      </c>
      <c r="H152" s="2" t="s">
        <v>60</v>
      </c>
      <c r="I152" s="1" t="s">
        <v>1114</v>
      </c>
      <c r="J152" s="2" t="s">
        <v>1113</v>
      </c>
      <c r="K152" s="8"/>
      <c r="L152" s="9">
        <v>4900</v>
      </c>
      <c r="M152" s="18" t="s">
        <v>1115</v>
      </c>
      <c r="N152" s="20"/>
      <c r="O152" s="28"/>
    </row>
    <row r="153" spans="1:15" s="21" customFormat="1" ht="12.75" customHeight="1" x14ac:dyDescent="0.25">
      <c r="A153" s="3" t="s">
        <v>1207</v>
      </c>
      <c r="B153" s="4" t="s">
        <v>365</v>
      </c>
      <c r="C153" s="5" t="s">
        <v>222</v>
      </c>
      <c r="D153" s="6" t="s">
        <v>1258</v>
      </c>
      <c r="E153" s="7" t="s">
        <v>1259</v>
      </c>
      <c r="F153" s="3" t="s">
        <v>43</v>
      </c>
      <c r="G153" s="1" t="s">
        <v>1110</v>
      </c>
      <c r="H153" s="2" t="s">
        <v>60</v>
      </c>
      <c r="I153" s="1" t="s">
        <v>1134</v>
      </c>
      <c r="J153" s="2" t="s">
        <v>60</v>
      </c>
      <c r="K153" s="8"/>
      <c r="L153" s="9">
        <v>600</v>
      </c>
      <c r="M153" s="18" t="s">
        <v>1135</v>
      </c>
      <c r="N153" s="20"/>
      <c r="O153" s="28"/>
    </row>
    <row r="154" spans="1:15" s="21" customFormat="1" ht="12.75" customHeight="1" x14ac:dyDescent="0.25">
      <c r="A154" s="3" t="s">
        <v>1208</v>
      </c>
      <c r="B154" s="4" t="s">
        <v>365</v>
      </c>
      <c r="C154" s="5" t="s">
        <v>1726</v>
      </c>
      <c r="D154" s="6" t="s">
        <v>356</v>
      </c>
      <c r="E154" s="7" t="s">
        <v>357</v>
      </c>
      <c r="F154" s="3" t="s">
        <v>3</v>
      </c>
      <c r="G154" s="1">
        <v>45200000</v>
      </c>
      <c r="H154" s="2" t="s">
        <v>208</v>
      </c>
      <c r="I154" s="1" t="s">
        <v>933</v>
      </c>
      <c r="J154" s="2" t="s">
        <v>932</v>
      </c>
      <c r="K154" s="8"/>
      <c r="L154" s="9">
        <v>353894.1</v>
      </c>
      <c r="M154" s="18" t="s">
        <v>943</v>
      </c>
      <c r="N154" s="20"/>
      <c r="O154" s="28">
        <v>1</v>
      </c>
    </row>
    <row r="155" spans="1:15" s="21" customFormat="1" ht="12.75" customHeight="1" x14ac:dyDescent="0.25">
      <c r="A155" s="3" t="s">
        <v>1209</v>
      </c>
      <c r="B155" s="4" t="s">
        <v>408</v>
      </c>
      <c r="C155" s="5" t="s">
        <v>434</v>
      </c>
      <c r="D155" s="6" t="s">
        <v>217</v>
      </c>
      <c r="E155" s="7" t="s">
        <v>218</v>
      </c>
      <c r="F155" s="3" t="s">
        <v>3</v>
      </c>
      <c r="G155" s="1">
        <v>44200000</v>
      </c>
      <c r="H155" s="2" t="s">
        <v>48</v>
      </c>
      <c r="I155" s="1" t="s">
        <v>1051</v>
      </c>
      <c r="J155" s="2" t="s">
        <v>1050</v>
      </c>
      <c r="K155" s="8" t="s">
        <v>1052</v>
      </c>
      <c r="L155" s="9">
        <v>38912</v>
      </c>
      <c r="M155" s="18" t="s">
        <v>1053</v>
      </c>
      <c r="N155" s="20"/>
      <c r="O155" s="28"/>
    </row>
    <row r="156" spans="1:15" s="21" customFormat="1" ht="12.75" customHeight="1" x14ac:dyDescent="0.25">
      <c r="A156" s="3" t="s">
        <v>1210</v>
      </c>
      <c r="B156" s="4" t="s">
        <v>408</v>
      </c>
      <c r="C156" s="5" t="s">
        <v>222</v>
      </c>
      <c r="D156" s="6" t="s">
        <v>282</v>
      </c>
      <c r="E156" s="7" t="s">
        <v>281</v>
      </c>
      <c r="F156" s="3" t="s">
        <v>43</v>
      </c>
      <c r="G156" s="1">
        <v>18300000</v>
      </c>
      <c r="H156" s="2" t="s">
        <v>394</v>
      </c>
      <c r="I156" s="1" t="s">
        <v>973</v>
      </c>
      <c r="J156" s="2" t="s">
        <v>96</v>
      </c>
      <c r="K156" s="8" t="s">
        <v>974</v>
      </c>
      <c r="L156" s="9">
        <v>3498</v>
      </c>
      <c r="M156" s="18" t="s">
        <v>1060</v>
      </c>
      <c r="N156" s="20"/>
      <c r="O156" s="28"/>
    </row>
    <row r="157" spans="1:15" s="21" customFormat="1" ht="12.75" customHeight="1" x14ac:dyDescent="0.25">
      <c r="A157" s="3" t="s">
        <v>1211</v>
      </c>
      <c r="B157" s="4" t="s">
        <v>1303</v>
      </c>
      <c r="C157" s="5" t="s">
        <v>222</v>
      </c>
      <c r="D157" s="6" t="s">
        <v>287</v>
      </c>
      <c r="E157" s="7" t="s">
        <v>288</v>
      </c>
      <c r="F157" s="3" t="s">
        <v>3</v>
      </c>
      <c r="G157" s="1">
        <v>45200000</v>
      </c>
      <c r="H157" s="2" t="s">
        <v>208</v>
      </c>
      <c r="I157" s="1" t="s">
        <v>1048</v>
      </c>
      <c r="J157" s="2" t="s">
        <v>139</v>
      </c>
      <c r="K157" s="8"/>
      <c r="L157" s="9">
        <v>117857.01</v>
      </c>
      <c r="M157" s="18" t="s">
        <v>1049</v>
      </c>
      <c r="N157" s="20"/>
      <c r="O157" s="28">
        <v>1</v>
      </c>
    </row>
    <row r="158" spans="1:15" s="21" customFormat="1" ht="12.75" customHeight="1" x14ac:dyDescent="0.25">
      <c r="A158" s="3" t="s">
        <v>1212</v>
      </c>
      <c r="B158" s="4" t="s">
        <v>1303</v>
      </c>
      <c r="C158" s="5" t="s">
        <v>929</v>
      </c>
      <c r="D158" s="6" t="s">
        <v>1389</v>
      </c>
      <c r="E158" s="7" t="s">
        <v>1390</v>
      </c>
      <c r="F158" s="3" t="s">
        <v>4</v>
      </c>
      <c r="G158" s="1" t="s">
        <v>253</v>
      </c>
      <c r="H158" s="2" t="s">
        <v>50</v>
      </c>
      <c r="I158" s="1">
        <v>55130000</v>
      </c>
      <c r="J158" s="2" t="s">
        <v>1391</v>
      </c>
      <c r="K158" s="8"/>
      <c r="L158" s="9">
        <v>2680</v>
      </c>
      <c r="M158" s="18"/>
      <c r="N158" s="20" t="s">
        <v>1398</v>
      </c>
      <c r="O158" s="28"/>
    </row>
    <row r="159" spans="1:15" s="21" customFormat="1" ht="12.75" customHeight="1" x14ac:dyDescent="0.25">
      <c r="A159" s="3" t="s">
        <v>1213</v>
      </c>
      <c r="B159" s="4" t="s">
        <v>1303</v>
      </c>
      <c r="C159" s="5" t="s">
        <v>929</v>
      </c>
      <c r="D159" s="6" t="s">
        <v>1310</v>
      </c>
      <c r="E159" s="7" t="s">
        <v>1311</v>
      </c>
      <c r="F159" s="3" t="s">
        <v>4</v>
      </c>
      <c r="G159" s="1" t="s">
        <v>251</v>
      </c>
      <c r="H159" s="2" t="s">
        <v>98</v>
      </c>
      <c r="I159" s="1">
        <v>18530000</v>
      </c>
      <c r="J159" s="2" t="s">
        <v>1312</v>
      </c>
      <c r="K159" s="8"/>
      <c r="L159" s="9">
        <v>228</v>
      </c>
      <c r="M159" s="18"/>
      <c r="N159" s="20" t="s">
        <v>1313</v>
      </c>
      <c r="O159" s="28"/>
    </row>
    <row r="160" spans="1:15" s="21" customFormat="1" ht="12.75" customHeight="1" x14ac:dyDescent="0.25">
      <c r="A160" s="3" t="s">
        <v>1214</v>
      </c>
      <c r="B160" s="4" t="s">
        <v>1303</v>
      </c>
      <c r="C160" s="5" t="s">
        <v>929</v>
      </c>
      <c r="D160" s="6" t="s">
        <v>1350</v>
      </c>
      <c r="E160" s="7" t="s">
        <v>1351</v>
      </c>
      <c r="F160" s="3" t="s">
        <v>4</v>
      </c>
      <c r="G160" s="1" t="s">
        <v>251</v>
      </c>
      <c r="H160" s="2" t="s">
        <v>98</v>
      </c>
      <c r="I160" s="1">
        <v>18530000</v>
      </c>
      <c r="J160" s="2" t="s">
        <v>1312</v>
      </c>
      <c r="K160" s="8"/>
      <c r="L160" s="9">
        <v>450</v>
      </c>
      <c r="M160" s="18"/>
      <c r="N160" s="20" t="s">
        <v>1364</v>
      </c>
      <c r="O160" s="28"/>
    </row>
    <row r="161" spans="1:15" s="21" customFormat="1" ht="12.75" customHeight="1" x14ac:dyDescent="0.25">
      <c r="A161" s="3" t="s">
        <v>1215</v>
      </c>
      <c r="B161" s="4" t="s">
        <v>1303</v>
      </c>
      <c r="C161" s="5" t="s">
        <v>929</v>
      </c>
      <c r="D161" s="6" t="s">
        <v>1314</v>
      </c>
      <c r="E161" s="7" t="s">
        <v>1315</v>
      </c>
      <c r="F161" s="3" t="s">
        <v>4</v>
      </c>
      <c r="G161" s="1" t="s">
        <v>251</v>
      </c>
      <c r="H161" s="2" t="s">
        <v>98</v>
      </c>
      <c r="I161" s="1">
        <v>18530000</v>
      </c>
      <c r="J161" s="2" t="s">
        <v>1316</v>
      </c>
      <c r="K161" s="8"/>
      <c r="L161" s="9">
        <v>650</v>
      </c>
      <c r="M161" s="18"/>
      <c r="N161" s="20" t="s">
        <v>1317</v>
      </c>
      <c r="O161" s="28"/>
    </row>
    <row r="162" spans="1:15" s="21" customFormat="1" ht="12.75" customHeight="1" x14ac:dyDescent="0.25">
      <c r="A162" s="3" t="s">
        <v>1216</v>
      </c>
      <c r="B162" s="4" t="s">
        <v>1303</v>
      </c>
      <c r="C162" s="5" t="s">
        <v>929</v>
      </c>
      <c r="D162" s="6" t="s">
        <v>1547</v>
      </c>
      <c r="E162" s="7" t="s">
        <v>1351</v>
      </c>
      <c r="F162" s="3" t="s">
        <v>4</v>
      </c>
      <c r="G162" s="1" t="s">
        <v>1354</v>
      </c>
      <c r="H162" s="2" t="s">
        <v>44</v>
      </c>
      <c r="I162" s="1">
        <v>15930000</v>
      </c>
      <c r="J162" s="2" t="s">
        <v>1548</v>
      </c>
      <c r="K162" s="8"/>
      <c r="L162" s="9">
        <v>1945.8</v>
      </c>
      <c r="M162" s="18"/>
      <c r="N162" s="20" t="s">
        <v>1549</v>
      </c>
      <c r="O162" s="28"/>
    </row>
    <row r="163" spans="1:15" s="21" customFormat="1" ht="12.75" customHeight="1" x14ac:dyDescent="0.25">
      <c r="A163" s="3" t="s">
        <v>1217</v>
      </c>
      <c r="B163" s="4" t="s">
        <v>1303</v>
      </c>
      <c r="C163" s="5" t="s">
        <v>222</v>
      </c>
      <c r="D163" s="6" t="s">
        <v>567</v>
      </c>
      <c r="E163" s="7" t="s">
        <v>568</v>
      </c>
      <c r="F163" s="3" t="s">
        <v>4</v>
      </c>
      <c r="G163" s="1">
        <v>71600000</v>
      </c>
      <c r="H163" s="2" t="s">
        <v>51</v>
      </c>
      <c r="I163" s="1">
        <v>71631200</v>
      </c>
      <c r="J163" s="2" t="s">
        <v>1328</v>
      </c>
      <c r="K163" s="8"/>
      <c r="L163" s="9">
        <v>45</v>
      </c>
      <c r="M163" s="18"/>
      <c r="N163" s="20" t="s">
        <v>1304</v>
      </c>
      <c r="O163" s="28"/>
    </row>
    <row r="164" spans="1:15" s="21" customFormat="1" ht="12.75" customHeight="1" x14ac:dyDescent="0.25">
      <c r="A164" s="3" t="s">
        <v>1218</v>
      </c>
      <c r="B164" s="4" t="s">
        <v>1303</v>
      </c>
      <c r="C164" s="5" t="s">
        <v>929</v>
      </c>
      <c r="D164" s="6" t="s">
        <v>1399</v>
      </c>
      <c r="E164" s="7" t="s">
        <v>1400</v>
      </c>
      <c r="F164" s="3" t="s">
        <v>4</v>
      </c>
      <c r="G164" s="1">
        <v>63500000</v>
      </c>
      <c r="H164" s="2" t="s">
        <v>148</v>
      </c>
      <c r="I164" s="1">
        <v>63514000</v>
      </c>
      <c r="J164" s="2" t="s">
        <v>1401</v>
      </c>
      <c r="K164" s="8"/>
      <c r="L164" s="9">
        <v>75</v>
      </c>
      <c r="M164" s="18"/>
      <c r="N164" s="20" t="s">
        <v>1402</v>
      </c>
      <c r="O164" s="28"/>
    </row>
    <row r="165" spans="1:15" s="21" customFormat="1" ht="12.75" customHeight="1" x14ac:dyDescent="0.25">
      <c r="A165" s="3" t="s">
        <v>1219</v>
      </c>
      <c r="B165" s="4" t="s">
        <v>1303</v>
      </c>
      <c r="C165" s="5" t="s">
        <v>222</v>
      </c>
      <c r="D165" s="6" t="s">
        <v>1639</v>
      </c>
      <c r="E165" s="7" t="s">
        <v>1640</v>
      </c>
      <c r="F165" s="3" t="s">
        <v>4</v>
      </c>
      <c r="G165" s="1" t="s">
        <v>249</v>
      </c>
      <c r="H165" s="2" t="s">
        <v>83</v>
      </c>
      <c r="I165" s="1" t="s">
        <v>249</v>
      </c>
      <c r="J165" s="2" t="s">
        <v>83</v>
      </c>
      <c r="K165" s="8"/>
      <c r="L165" s="9">
        <v>2000</v>
      </c>
      <c r="M165" s="18"/>
      <c r="N165" s="20" t="s">
        <v>1641</v>
      </c>
      <c r="O165" s="28"/>
    </row>
    <row r="166" spans="1:15" s="21" customFormat="1" ht="12.75" customHeight="1" x14ac:dyDescent="0.25">
      <c r="A166" s="3" t="s">
        <v>1220</v>
      </c>
      <c r="B166" s="4" t="s">
        <v>1303</v>
      </c>
      <c r="C166" s="5" t="s">
        <v>1345</v>
      </c>
      <c r="D166" s="6" t="s">
        <v>1346</v>
      </c>
      <c r="E166" s="7" t="s">
        <v>1347</v>
      </c>
      <c r="F166" s="3" t="s">
        <v>4</v>
      </c>
      <c r="G166" s="1" t="s">
        <v>1326</v>
      </c>
      <c r="H166" s="2" t="s">
        <v>85</v>
      </c>
      <c r="I166" s="1">
        <v>63712400</v>
      </c>
      <c r="J166" s="2" t="s">
        <v>1348</v>
      </c>
      <c r="K166" s="8"/>
      <c r="L166" s="9">
        <v>625</v>
      </c>
      <c r="M166" s="18"/>
      <c r="N166" s="20" t="s">
        <v>1349</v>
      </c>
      <c r="O166" s="28"/>
    </row>
    <row r="167" spans="1:15" s="21" customFormat="1" ht="12.75" customHeight="1" x14ac:dyDescent="0.25">
      <c r="A167" s="3" t="s">
        <v>1260</v>
      </c>
      <c r="B167" s="4" t="s">
        <v>1329</v>
      </c>
      <c r="C167" s="5" t="s">
        <v>929</v>
      </c>
      <c r="D167" s="6" t="s">
        <v>348</v>
      </c>
      <c r="E167" s="7" t="s">
        <v>349</v>
      </c>
      <c r="F167" s="3" t="s">
        <v>4</v>
      </c>
      <c r="G167" s="1">
        <v>60100000</v>
      </c>
      <c r="H167" s="2" t="s">
        <v>145</v>
      </c>
      <c r="I167" s="1">
        <v>60170000</v>
      </c>
      <c r="J167" s="2" t="s">
        <v>1334</v>
      </c>
      <c r="K167" s="8"/>
      <c r="L167" s="9">
        <v>700</v>
      </c>
      <c r="M167" s="18"/>
      <c r="N167" s="20" t="s">
        <v>1335</v>
      </c>
      <c r="O167" s="28"/>
    </row>
    <row r="168" spans="1:15" s="21" customFormat="1" ht="12.75" customHeight="1" x14ac:dyDescent="0.25">
      <c r="A168" s="3" t="s">
        <v>1261</v>
      </c>
      <c r="B168" s="4" t="s">
        <v>1329</v>
      </c>
      <c r="C168" s="5" t="s">
        <v>914</v>
      </c>
      <c r="D168" s="6" t="s">
        <v>174</v>
      </c>
      <c r="E168" s="7" t="s">
        <v>175</v>
      </c>
      <c r="F168" s="3" t="s">
        <v>4</v>
      </c>
      <c r="G168" s="1" t="s">
        <v>937</v>
      </c>
      <c r="H168" s="2" t="s">
        <v>41</v>
      </c>
      <c r="I168" s="1">
        <v>45300000</v>
      </c>
      <c r="J168" s="2" t="s">
        <v>1339</v>
      </c>
      <c r="K168" s="8"/>
      <c r="L168" s="9">
        <v>413997.43</v>
      </c>
      <c r="M168" s="18"/>
      <c r="N168" s="20" t="s">
        <v>1340</v>
      </c>
      <c r="O168" s="28">
        <v>1</v>
      </c>
    </row>
    <row r="169" spans="1:15" s="21" customFormat="1" ht="12.75" customHeight="1" x14ac:dyDescent="0.25">
      <c r="A169" s="3" t="s">
        <v>1262</v>
      </c>
      <c r="B169" s="4" t="s">
        <v>1329</v>
      </c>
      <c r="C169" s="5" t="s">
        <v>205</v>
      </c>
      <c r="D169" s="6" t="s">
        <v>206</v>
      </c>
      <c r="E169" s="7" t="s">
        <v>207</v>
      </c>
      <c r="F169" s="3" t="s">
        <v>3</v>
      </c>
      <c r="G169" s="1" t="s">
        <v>424</v>
      </c>
      <c r="H169" s="2" t="s">
        <v>155</v>
      </c>
      <c r="I169" s="1">
        <v>73111000</v>
      </c>
      <c r="J169" s="2" t="s">
        <v>1088</v>
      </c>
      <c r="K169" s="8"/>
      <c r="L169" s="9">
        <v>15100</v>
      </c>
      <c r="M169" s="18" t="s">
        <v>1089</v>
      </c>
      <c r="N169" s="20"/>
      <c r="O169" s="28"/>
    </row>
    <row r="170" spans="1:15" s="21" customFormat="1" ht="12.75" customHeight="1" x14ac:dyDescent="0.25">
      <c r="A170" s="3" t="s">
        <v>1263</v>
      </c>
      <c r="B170" s="4" t="s">
        <v>1329</v>
      </c>
      <c r="C170" s="5" t="s">
        <v>929</v>
      </c>
      <c r="D170" s="6" t="s">
        <v>1330</v>
      </c>
      <c r="E170" s="7" t="s">
        <v>1331</v>
      </c>
      <c r="F170" s="3" t="s">
        <v>4</v>
      </c>
      <c r="G170" s="1" t="s">
        <v>1124</v>
      </c>
      <c r="H170" s="2" t="s">
        <v>140</v>
      </c>
      <c r="I170" s="1">
        <v>48443000</v>
      </c>
      <c r="J170" s="2" t="s">
        <v>1332</v>
      </c>
      <c r="K170" s="8"/>
      <c r="L170" s="9">
        <v>545.16</v>
      </c>
      <c r="M170" s="18"/>
      <c r="N170" s="20" t="s">
        <v>1333</v>
      </c>
      <c r="O170" s="28"/>
    </row>
    <row r="171" spans="1:15" s="21" customFormat="1" ht="12.75" customHeight="1" x14ac:dyDescent="0.25">
      <c r="A171" s="3" t="s">
        <v>1264</v>
      </c>
      <c r="B171" s="4" t="s">
        <v>1329</v>
      </c>
      <c r="C171" s="5" t="s">
        <v>1011</v>
      </c>
      <c r="D171" s="6" t="s">
        <v>392</v>
      </c>
      <c r="E171" s="7" t="s">
        <v>393</v>
      </c>
      <c r="F171" s="3" t="s">
        <v>3</v>
      </c>
      <c r="G171" s="1">
        <v>45200000</v>
      </c>
      <c r="H171" s="2" t="s">
        <v>208</v>
      </c>
      <c r="I171" s="1" t="s">
        <v>1054</v>
      </c>
      <c r="J171" s="2" t="s">
        <v>137</v>
      </c>
      <c r="K171" s="8"/>
      <c r="L171" s="9">
        <v>18799.82</v>
      </c>
      <c r="M171" s="18" t="s">
        <v>1055</v>
      </c>
      <c r="N171" s="20"/>
      <c r="O171" s="28"/>
    </row>
    <row r="172" spans="1:15" s="21" customFormat="1" ht="12.75" customHeight="1" x14ac:dyDescent="0.25">
      <c r="A172" s="3" t="s">
        <v>1265</v>
      </c>
      <c r="B172" s="4" t="s">
        <v>1329</v>
      </c>
      <c r="C172" s="5" t="s">
        <v>222</v>
      </c>
      <c r="D172" s="6" t="s">
        <v>313</v>
      </c>
      <c r="E172" s="7" t="s">
        <v>314</v>
      </c>
      <c r="F172" s="3" t="s">
        <v>3</v>
      </c>
      <c r="G172" s="1">
        <v>39100000</v>
      </c>
      <c r="H172" s="2" t="s">
        <v>8</v>
      </c>
      <c r="I172" s="1" t="s">
        <v>1092</v>
      </c>
      <c r="J172" s="2" t="s">
        <v>123</v>
      </c>
      <c r="K172" s="8" t="s">
        <v>277</v>
      </c>
      <c r="L172" s="9">
        <v>10800</v>
      </c>
      <c r="M172" s="18" t="s">
        <v>1093</v>
      </c>
      <c r="N172" s="20"/>
      <c r="O172" s="28"/>
    </row>
    <row r="173" spans="1:15" s="21" customFormat="1" ht="12.75" customHeight="1" x14ac:dyDescent="0.25">
      <c r="A173" s="3" t="s">
        <v>1479</v>
      </c>
      <c r="B173" s="4" t="s">
        <v>1329</v>
      </c>
      <c r="C173" s="5" t="s">
        <v>222</v>
      </c>
      <c r="D173" s="6" t="s">
        <v>420</v>
      </c>
      <c r="E173" s="7" t="s">
        <v>421</v>
      </c>
      <c r="F173" s="3" t="s">
        <v>4</v>
      </c>
      <c r="G173" s="1" t="s">
        <v>249</v>
      </c>
      <c r="H173" s="2" t="s">
        <v>83</v>
      </c>
      <c r="I173" s="1" t="s">
        <v>249</v>
      </c>
      <c r="J173" s="2" t="s">
        <v>1480</v>
      </c>
      <c r="K173" s="8"/>
      <c r="L173" s="9">
        <v>3729.22</v>
      </c>
      <c r="M173" s="18"/>
      <c r="N173" s="20" t="s">
        <v>1485</v>
      </c>
      <c r="O173" s="28"/>
    </row>
    <row r="174" spans="1:15" s="21" customFormat="1" ht="12.75" customHeight="1" x14ac:dyDescent="0.25">
      <c r="A174" s="3" t="s">
        <v>1266</v>
      </c>
      <c r="B174" s="4" t="s">
        <v>1341</v>
      </c>
      <c r="C174" s="5" t="s">
        <v>222</v>
      </c>
      <c r="D174" s="6" t="s">
        <v>1342</v>
      </c>
      <c r="E174" s="7" t="s">
        <v>1343</v>
      </c>
      <c r="F174" s="3" t="s">
        <v>43</v>
      </c>
      <c r="G174" s="1">
        <v>39200000</v>
      </c>
      <c r="H174" s="2" t="s">
        <v>245</v>
      </c>
      <c r="I174" s="1" t="s">
        <v>581</v>
      </c>
      <c r="J174" s="2" t="s">
        <v>320</v>
      </c>
      <c r="K174" s="8" t="s">
        <v>298</v>
      </c>
      <c r="L174" s="9">
        <v>380</v>
      </c>
      <c r="M174" s="18" t="s">
        <v>1181</v>
      </c>
      <c r="N174" s="20"/>
      <c r="O174" s="28"/>
    </row>
    <row r="175" spans="1:15" s="21" customFormat="1" ht="12.75" customHeight="1" x14ac:dyDescent="0.25">
      <c r="A175" s="3" t="s">
        <v>1267</v>
      </c>
      <c r="B175" s="4" t="s">
        <v>1341</v>
      </c>
      <c r="C175" s="5" t="s">
        <v>222</v>
      </c>
      <c r="D175" s="6" t="s">
        <v>883</v>
      </c>
      <c r="E175" s="7" t="s">
        <v>884</v>
      </c>
      <c r="F175" s="3" t="s">
        <v>3</v>
      </c>
      <c r="G175" s="1">
        <v>30200000</v>
      </c>
      <c r="H175" s="2" t="s">
        <v>164</v>
      </c>
      <c r="I175" s="1" t="s">
        <v>1065</v>
      </c>
      <c r="J175" s="2" t="s">
        <v>1064</v>
      </c>
      <c r="K175" s="8" t="s">
        <v>460</v>
      </c>
      <c r="L175" s="9">
        <v>950</v>
      </c>
      <c r="M175" s="18" t="s">
        <v>1066</v>
      </c>
      <c r="N175" s="20"/>
      <c r="O175" s="28"/>
    </row>
    <row r="176" spans="1:15" s="21" customFormat="1" ht="12.75" customHeight="1" x14ac:dyDescent="0.25">
      <c r="A176" s="3" t="s">
        <v>1268</v>
      </c>
      <c r="B176" s="4" t="s">
        <v>1341</v>
      </c>
      <c r="C176" s="5" t="s">
        <v>222</v>
      </c>
      <c r="D176" s="6" t="s">
        <v>1365</v>
      </c>
      <c r="E176" s="7" t="s">
        <v>520</v>
      </c>
      <c r="F176" s="3" t="s">
        <v>43</v>
      </c>
      <c r="G176" s="1" t="s">
        <v>975</v>
      </c>
      <c r="H176" s="2" t="s">
        <v>42</v>
      </c>
      <c r="I176" s="1" t="s">
        <v>970</v>
      </c>
      <c r="J176" s="2" t="s">
        <v>1170</v>
      </c>
      <c r="K176" s="8"/>
      <c r="L176" s="9">
        <v>10000</v>
      </c>
      <c r="M176" s="18" t="s">
        <v>1171</v>
      </c>
      <c r="N176" s="20"/>
      <c r="O176" s="28"/>
    </row>
    <row r="177" spans="1:15" s="21" customFormat="1" ht="12.75" customHeight="1" x14ac:dyDescent="0.25">
      <c r="A177" s="3" t="s">
        <v>1269</v>
      </c>
      <c r="B177" s="4" t="s">
        <v>1029</v>
      </c>
      <c r="C177" s="5" t="s">
        <v>1100</v>
      </c>
      <c r="D177" s="6" t="s">
        <v>234</v>
      </c>
      <c r="E177" s="7" t="s">
        <v>235</v>
      </c>
      <c r="F177" s="3" t="s">
        <v>4</v>
      </c>
      <c r="G177" s="1" t="s">
        <v>224</v>
      </c>
      <c r="H177" s="2" t="s">
        <v>107</v>
      </c>
      <c r="I177" s="1" t="s">
        <v>224</v>
      </c>
      <c r="J177" s="2" t="s">
        <v>1408</v>
      </c>
      <c r="K177" s="8"/>
      <c r="L177" s="9">
        <v>200</v>
      </c>
      <c r="M177" s="18"/>
      <c r="N177" s="20" t="s">
        <v>1409</v>
      </c>
      <c r="O177" s="28"/>
    </row>
    <row r="178" spans="1:15" s="21" customFormat="1" ht="12.75" customHeight="1" x14ac:dyDescent="0.25">
      <c r="A178" s="3" t="s">
        <v>1270</v>
      </c>
      <c r="B178" s="4" t="s">
        <v>1029</v>
      </c>
      <c r="C178" s="5" t="s">
        <v>561</v>
      </c>
      <c r="D178" s="6" t="s">
        <v>1360</v>
      </c>
      <c r="E178" s="7" t="s">
        <v>1361</v>
      </c>
      <c r="F178" s="3" t="s">
        <v>4</v>
      </c>
      <c r="G178" s="1" t="s">
        <v>937</v>
      </c>
      <c r="H178" s="2" t="s">
        <v>41</v>
      </c>
      <c r="I178" s="1">
        <v>45300000</v>
      </c>
      <c r="J178" s="2" t="s">
        <v>1362</v>
      </c>
      <c r="K178" s="8"/>
      <c r="L178" s="9">
        <v>44086.91</v>
      </c>
      <c r="M178" s="18"/>
      <c r="N178" s="20" t="s">
        <v>1363</v>
      </c>
      <c r="O178" s="28"/>
    </row>
    <row r="179" spans="1:15" s="21" customFormat="1" ht="12.75" customHeight="1" x14ac:dyDescent="0.25">
      <c r="A179" s="3" t="s">
        <v>1271</v>
      </c>
      <c r="B179" s="4" t="s">
        <v>1355</v>
      </c>
      <c r="C179" s="5" t="s">
        <v>561</v>
      </c>
      <c r="D179" s="6" t="s">
        <v>1358</v>
      </c>
      <c r="E179" s="7" t="s">
        <v>1359</v>
      </c>
      <c r="F179" s="3" t="s">
        <v>3</v>
      </c>
      <c r="G179" s="1">
        <v>45400000</v>
      </c>
      <c r="H179" s="2" t="s">
        <v>191</v>
      </c>
      <c r="I179" s="1" t="s">
        <v>341</v>
      </c>
      <c r="J179" s="2" t="s">
        <v>1368</v>
      </c>
      <c r="K179" s="8"/>
      <c r="L179" s="9">
        <v>219070.51</v>
      </c>
      <c r="M179" s="18" t="s">
        <v>945</v>
      </c>
      <c r="N179" s="20"/>
      <c r="O179" s="28"/>
    </row>
    <row r="180" spans="1:15" s="21" customFormat="1" ht="12.75" customHeight="1" x14ac:dyDescent="0.25">
      <c r="A180" s="3" t="s">
        <v>1272</v>
      </c>
      <c r="B180" s="4" t="s">
        <v>1355</v>
      </c>
      <c r="C180" s="5" t="s">
        <v>561</v>
      </c>
      <c r="D180" s="6" t="s">
        <v>1356</v>
      </c>
      <c r="E180" s="7" t="s">
        <v>1357</v>
      </c>
      <c r="F180" s="3" t="s">
        <v>3</v>
      </c>
      <c r="G180" s="1">
        <v>45400000</v>
      </c>
      <c r="H180" s="2" t="s">
        <v>191</v>
      </c>
      <c r="I180" s="1">
        <v>45453000</v>
      </c>
      <c r="J180" s="2" t="s">
        <v>1090</v>
      </c>
      <c r="K180" s="8"/>
      <c r="L180" s="9">
        <v>49999</v>
      </c>
      <c r="M180" s="18" t="s">
        <v>1091</v>
      </c>
      <c r="N180" s="20"/>
      <c r="O180" s="28">
        <v>1</v>
      </c>
    </row>
    <row r="181" spans="1:15" s="21" customFormat="1" ht="12.75" customHeight="1" x14ac:dyDescent="0.25">
      <c r="A181" s="3" t="s">
        <v>1273</v>
      </c>
      <c r="B181" s="4" t="s">
        <v>1355</v>
      </c>
      <c r="C181" s="5" t="s">
        <v>222</v>
      </c>
      <c r="D181" s="6" t="s">
        <v>351</v>
      </c>
      <c r="E181" s="7" t="s">
        <v>352</v>
      </c>
      <c r="F181" s="3" t="s">
        <v>3</v>
      </c>
      <c r="G181" s="1">
        <v>30200000</v>
      </c>
      <c r="H181" s="2" t="s">
        <v>164</v>
      </c>
      <c r="I181" s="1" t="s">
        <v>1108</v>
      </c>
      <c r="J181" s="2" t="s">
        <v>1107</v>
      </c>
      <c r="K181" s="8"/>
      <c r="L181" s="9">
        <v>16470</v>
      </c>
      <c r="M181" s="18" t="s">
        <v>1109</v>
      </c>
      <c r="N181" s="20"/>
      <c r="O181" s="28"/>
    </row>
    <row r="182" spans="1:15" s="21" customFormat="1" ht="12.75" customHeight="1" x14ac:dyDescent="0.25">
      <c r="A182" s="3" t="s">
        <v>1274</v>
      </c>
      <c r="B182" s="4" t="s">
        <v>1355</v>
      </c>
      <c r="C182" s="5" t="s">
        <v>1378</v>
      </c>
      <c r="D182" s="6" t="s">
        <v>1379</v>
      </c>
      <c r="E182" s="7" t="s">
        <v>1380</v>
      </c>
      <c r="F182" s="3" t="s">
        <v>4</v>
      </c>
      <c r="G182" s="1">
        <v>79100000</v>
      </c>
      <c r="H182" s="2" t="s">
        <v>156</v>
      </c>
      <c r="I182" s="1">
        <v>79130000</v>
      </c>
      <c r="J182" s="2" t="s">
        <v>1381</v>
      </c>
      <c r="K182" s="8"/>
      <c r="L182" s="9">
        <v>1278</v>
      </c>
      <c r="M182" s="18"/>
      <c r="N182" s="20" t="s">
        <v>1382</v>
      </c>
      <c r="O182" s="28"/>
    </row>
    <row r="183" spans="1:15" s="21" customFormat="1" ht="12.75" customHeight="1" x14ac:dyDescent="0.25">
      <c r="A183" s="3" t="s">
        <v>1275</v>
      </c>
      <c r="B183" s="4" t="s">
        <v>1383</v>
      </c>
      <c r="C183" s="5" t="s">
        <v>929</v>
      </c>
      <c r="D183" s="6" t="s">
        <v>285</v>
      </c>
      <c r="E183" s="7" t="s">
        <v>286</v>
      </c>
      <c r="F183" s="3" t="s">
        <v>4</v>
      </c>
      <c r="G183" s="1">
        <v>38800000</v>
      </c>
      <c r="H183" s="2" t="s">
        <v>121</v>
      </c>
      <c r="I183" s="1">
        <v>38800000</v>
      </c>
      <c r="J183" s="2" t="s">
        <v>1384</v>
      </c>
      <c r="K183" s="8"/>
      <c r="L183" s="9">
        <v>1320</v>
      </c>
      <c r="M183" s="18"/>
      <c r="N183" s="20" t="s">
        <v>1385</v>
      </c>
      <c r="O183" s="28"/>
    </row>
    <row r="184" spans="1:15" s="21" customFormat="1" ht="12.75" customHeight="1" x14ac:dyDescent="0.25">
      <c r="A184" s="3" t="s">
        <v>1276</v>
      </c>
      <c r="B184" s="4" t="s">
        <v>1386</v>
      </c>
      <c r="C184" s="5" t="s">
        <v>1378</v>
      </c>
      <c r="D184" s="6" t="s">
        <v>336</v>
      </c>
      <c r="E184" s="7" t="s">
        <v>309</v>
      </c>
      <c r="F184" s="3" t="s">
        <v>4</v>
      </c>
      <c r="G184" s="1">
        <v>31400000</v>
      </c>
      <c r="H184" s="2" t="s">
        <v>6</v>
      </c>
      <c r="I184" s="1">
        <v>31431000</v>
      </c>
      <c r="J184" s="2" t="s">
        <v>1387</v>
      </c>
      <c r="K184" s="8"/>
      <c r="L184" s="9">
        <v>75</v>
      </c>
      <c r="M184" s="18"/>
      <c r="N184" s="20" t="s">
        <v>1388</v>
      </c>
      <c r="O184" s="28"/>
    </row>
    <row r="185" spans="1:15" s="21" customFormat="1" ht="12.75" customHeight="1" x14ac:dyDescent="0.25">
      <c r="A185" s="3" t="s">
        <v>1277</v>
      </c>
      <c r="B185" s="4" t="s">
        <v>1386</v>
      </c>
      <c r="C185" s="5" t="s">
        <v>222</v>
      </c>
      <c r="D185" s="6" t="s">
        <v>1392</v>
      </c>
      <c r="E185" s="7" t="s">
        <v>1393</v>
      </c>
      <c r="F185" s="3" t="s">
        <v>3</v>
      </c>
      <c r="G185" s="1" t="s">
        <v>1061</v>
      </c>
      <c r="H185" s="2" t="s">
        <v>615</v>
      </c>
      <c r="I185" s="1" t="s">
        <v>1063</v>
      </c>
      <c r="J185" s="2" t="s">
        <v>1394</v>
      </c>
      <c r="K185" s="8" t="s">
        <v>293</v>
      </c>
      <c r="L185" s="9">
        <v>57100</v>
      </c>
      <c r="M185" s="18" t="s">
        <v>1062</v>
      </c>
      <c r="N185" s="20"/>
      <c r="O185" s="28"/>
    </row>
    <row r="186" spans="1:15" s="21" customFormat="1" ht="12.75" customHeight="1" x14ac:dyDescent="0.25">
      <c r="A186" s="3" t="s">
        <v>1278</v>
      </c>
      <c r="B186" s="4" t="s">
        <v>1395</v>
      </c>
      <c r="C186" s="5" t="s">
        <v>222</v>
      </c>
      <c r="D186" s="6" t="s">
        <v>1396</v>
      </c>
      <c r="E186" s="7" t="s">
        <v>1397</v>
      </c>
      <c r="F186" s="3" t="s">
        <v>3</v>
      </c>
      <c r="G186" s="1">
        <v>39100000</v>
      </c>
      <c r="H186" s="2" t="s">
        <v>629</v>
      </c>
      <c r="I186" s="1" t="s">
        <v>1116</v>
      </c>
      <c r="J186" s="2" t="s">
        <v>124</v>
      </c>
      <c r="K186" s="8" t="s">
        <v>1117</v>
      </c>
      <c r="L186" s="9">
        <v>7340</v>
      </c>
      <c r="M186" s="18" t="s">
        <v>1118</v>
      </c>
      <c r="N186" s="20"/>
      <c r="O186" s="28"/>
    </row>
    <row r="187" spans="1:15" s="21" customFormat="1" ht="12.75" customHeight="1" x14ac:dyDescent="0.25">
      <c r="A187" s="3" t="s">
        <v>1279</v>
      </c>
      <c r="B187" s="4" t="s">
        <v>1395</v>
      </c>
      <c r="C187" s="5" t="s">
        <v>222</v>
      </c>
      <c r="D187" s="6" t="s">
        <v>283</v>
      </c>
      <c r="E187" s="7" t="s">
        <v>284</v>
      </c>
      <c r="F187" s="3" t="s">
        <v>43</v>
      </c>
      <c r="G187" s="1">
        <v>42100000</v>
      </c>
      <c r="H187" s="2" t="s">
        <v>299</v>
      </c>
      <c r="I187" s="1" t="s">
        <v>1236</v>
      </c>
      <c r="J187" s="2" t="s">
        <v>1235</v>
      </c>
      <c r="K187" s="8" t="s">
        <v>451</v>
      </c>
      <c r="L187" s="9">
        <v>7200</v>
      </c>
      <c r="M187" s="18" t="s">
        <v>1237</v>
      </c>
      <c r="N187" s="20"/>
      <c r="O187" s="28"/>
    </row>
    <row r="188" spans="1:15" s="21" customFormat="1" ht="12.75" customHeight="1" x14ac:dyDescent="0.25">
      <c r="A188" s="3" t="s">
        <v>1280</v>
      </c>
      <c r="B188" s="4" t="s">
        <v>1395</v>
      </c>
      <c r="C188" s="5" t="s">
        <v>1100</v>
      </c>
      <c r="D188" s="6" t="s">
        <v>1406</v>
      </c>
      <c r="E188" s="7" t="s">
        <v>1407</v>
      </c>
      <c r="F188" s="3" t="s">
        <v>4</v>
      </c>
      <c r="G188" s="1" t="s">
        <v>251</v>
      </c>
      <c r="H188" s="2" t="s">
        <v>98</v>
      </c>
      <c r="I188" s="1">
        <v>18530000</v>
      </c>
      <c r="J188" s="2" t="s">
        <v>1312</v>
      </c>
      <c r="K188" s="8"/>
      <c r="L188" s="9">
        <v>3628.05</v>
      </c>
      <c r="M188" s="18"/>
      <c r="N188" s="20" t="s">
        <v>1410</v>
      </c>
      <c r="O188" s="28">
        <v>1</v>
      </c>
    </row>
    <row r="189" spans="1:15" s="21" customFormat="1" ht="12.75" customHeight="1" x14ac:dyDescent="0.25">
      <c r="A189" s="3" t="s">
        <v>1281</v>
      </c>
      <c r="B189" s="4" t="s">
        <v>1395</v>
      </c>
      <c r="C189" s="5" t="s">
        <v>1100</v>
      </c>
      <c r="D189" s="6" t="s">
        <v>279</v>
      </c>
      <c r="E189" s="7" t="s">
        <v>306</v>
      </c>
      <c r="F189" s="3" t="s">
        <v>4</v>
      </c>
      <c r="G189" s="1" t="s">
        <v>1354</v>
      </c>
      <c r="H189" s="2" t="s">
        <v>44</v>
      </c>
      <c r="I189" s="1" t="s">
        <v>1354</v>
      </c>
      <c r="J189" s="2" t="s">
        <v>1411</v>
      </c>
      <c r="K189" s="8">
        <v>2</v>
      </c>
      <c r="L189" s="9">
        <v>231.4</v>
      </c>
      <c r="M189" s="18"/>
      <c r="N189" s="20" t="s">
        <v>1412</v>
      </c>
      <c r="O189" s="28"/>
    </row>
    <row r="190" spans="1:15" s="21" customFormat="1" ht="12.75" customHeight="1" x14ac:dyDescent="0.25">
      <c r="A190" s="3" t="s">
        <v>1282</v>
      </c>
      <c r="B190" s="4" t="s">
        <v>1395</v>
      </c>
      <c r="C190" s="5" t="s">
        <v>222</v>
      </c>
      <c r="D190" s="6" t="s">
        <v>1099</v>
      </c>
      <c r="E190" s="7" t="s">
        <v>264</v>
      </c>
      <c r="F190" s="3" t="s">
        <v>43</v>
      </c>
      <c r="G190" s="1">
        <v>22400000</v>
      </c>
      <c r="H190" s="2" t="s">
        <v>181</v>
      </c>
      <c r="I190" s="1" t="s">
        <v>983</v>
      </c>
      <c r="J190" s="2" t="s">
        <v>262</v>
      </c>
      <c r="K190" s="8"/>
      <c r="L190" s="9">
        <v>2500</v>
      </c>
      <c r="M190" s="18" t="s">
        <v>984</v>
      </c>
      <c r="N190" s="20"/>
      <c r="O190" s="28"/>
    </row>
    <row r="191" spans="1:15" s="21" customFormat="1" ht="12.75" customHeight="1" x14ac:dyDescent="0.25">
      <c r="A191" s="3" t="s">
        <v>1283</v>
      </c>
      <c r="B191" s="4" t="s">
        <v>863</v>
      </c>
      <c r="C191" s="5" t="s">
        <v>222</v>
      </c>
      <c r="D191" s="6" t="s">
        <v>1404</v>
      </c>
      <c r="E191" s="7" t="s">
        <v>1405</v>
      </c>
      <c r="F191" s="3" t="s">
        <v>43</v>
      </c>
      <c r="G191" s="1">
        <v>44500000</v>
      </c>
      <c r="H191" s="2" t="s">
        <v>1198</v>
      </c>
      <c r="I191" s="1" t="s">
        <v>637</v>
      </c>
      <c r="J191" s="2" t="s">
        <v>135</v>
      </c>
      <c r="K191" s="8"/>
      <c r="L191" s="9">
        <v>15000</v>
      </c>
      <c r="M191" s="18" t="s">
        <v>1242</v>
      </c>
      <c r="N191" s="20"/>
      <c r="O191" s="28"/>
    </row>
    <row r="192" spans="1:15" s="21" customFormat="1" ht="12.75" customHeight="1" x14ac:dyDescent="0.25">
      <c r="A192" s="3" t="s">
        <v>1284</v>
      </c>
      <c r="B192" s="4" t="s">
        <v>863</v>
      </c>
      <c r="C192" s="5" t="s">
        <v>222</v>
      </c>
      <c r="D192" s="6" t="s">
        <v>234</v>
      </c>
      <c r="E192" s="7" t="s">
        <v>235</v>
      </c>
      <c r="F192" s="3" t="s">
        <v>43</v>
      </c>
      <c r="G192" s="1">
        <v>22400000</v>
      </c>
      <c r="H192" s="2" t="s">
        <v>181</v>
      </c>
      <c r="I192" s="1" t="s">
        <v>226</v>
      </c>
      <c r="J192" s="2" t="s">
        <v>1232</v>
      </c>
      <c r="K192" s="8" t="s">
        <v>1233</v>
      </c>
      <c r="L192" s="9">
        <v>960</v>
      </c>
      <c r="M192" s="18" t="s">
        <v>1234</v>
      </c>
      <c r="N192" s="20"/>
      <c r="O192" s="28"/>
    </row>
    <row r="193" spans="1:15" s="21" customFormat="1" ht="12.75" customHeight="1" x14ac:dyDescent="0.25">
      <c r="A193" s="3" t="s">
        <v>1285</v>
      </c>
      <c r="B193" s="4" t="s">
        <v>863</v>
      </c>
      <c r="C193" s="5" t="s">
        <v>222</v>
      </c>
      <c r="D193" s="6" t="s">
        <v>239</v>
      </c>
      <c r="E193" s="7" t="s">
        <v>240</v>
      </c>
      <c r="F193" s="3" t="s">
        <v>43</v>
      </c>
      <c r="G193" s="1">
        <v>44500000</v>
      </c>
      <c r="H193" s="2" t="s">
        <v>1198</v>
      </c>
      <c r="I193" s="1" t="s">
        <v>1239</v>
      </c>
      <c r="J193" s="2" t="s">
        <v>1238</v>
      </c>
      <c r="K193" s="8" t="s">
        <v>1240</v>
      </c>
      <c r="L193" s="9">
        <v>1850</v>
      </c>
      <c r="M193" s="18" t="s">
        <v>1241</v>
      </c>
      <c r="N193" s="20"/>
      <c r="O193" s="28"/>
    </row>
    <row r="194" spans="1:15" s="21" customFormat="1" ht="12.75" customHeight="1" x14ac:dyDescent="0.25">
      <c r="A194" s="3" t="s">
        <v>1286</v>
      </c>
      <c r="B194" s="4" t="s">
        <v>625</v>
      </c>
      <c r="C194" s="5" t="s">
        <v>222</v>
      </c>
      <c r="D194" s="6" t="s">
        <v>1396</v>
      </c>
      <c r="E194" s="7" t="s">
        <v>1397</v>
      </c>
      <c r="F194" s="3" t="s">
        <v>3</v>
      </c>
      <c r="G194" s="1">
        <v>39100000</v>
      </c>
      <c r="H194" s="2" t="s">
        <v>629</v>
      </c>
      <c r="I194" s="1" t="s">
        <v>1136</v>
      </c>
      <c r="J194" s="2" t="s">
        <v>1713</v>
      </c>
      <c r="K194" s="8"/>
      <c r="L194" s="9">
        <v>30950</v>
      </c>
      <c r="M194" s="18" t="s">
        <v>1137</v>
      </c>
      <c r="N194" s="20"/>
      <c r="O194" s="28"/>
    </row>
    <row r="195" spans="1:15" s="21" customFormat="1" ht="12.75" customHeight="1" x14ac:dyDescent="0.25">
      <c r="A195" s="3" t="s">
        <v>1287</v>
      </c>
      <c r="B195" s="4" t="s">
        <v>625</v>
      </c>
      <c r="C195" s="5" t="s">
        <v>222</v>
      </c>
      <c r="D195" s="6" t="s">
        <v>389</v>
      </c>
      <c r="E195" s="7" t="s">
        <v>388</v>
      </c>
      <c r="F195" s="3" t="s">
        <v>43</v>
      </c>
      <c r="G195" s="1">
        <v>44500000</v>
      </c>
      <c r="H195" s="2" t="s">
        <v>134</v>
      </c>
      <c r="I195" s="1" t="s">
        <v>1199</v>
      </c>
      <c r="J195" s="2" t="s">
        <v>1403</v>
      </c>
      <c r="K195" s="8"/>
      <c r="L195" s="9">
        <v>108900</v>
      </c>
      <c r="M195" s="18" t="s">
        <v>1200</v>
      </c>
      <c r="N195" s="20"/>
      <c r="O195" s="28">
        <v>1</v>
      </c>
    </row>
    <row r="196" spans="1:15" s="21" customFormat="1" ht="12.75" customHeight="1" x14ac:dyDescent="0.25">
      <c r="A196" s="3" t="s">
        <v>1288</v>
      </c>
      <c r="B196" s="4" t="s">
        <v>625</v>
      </c>
      <c r="C196" s="5" t="s">
        <v>222</v>
      </c>
      <c r="D196" s="6" t="s">
        <v>185</v>
      </c>
      <c r="E196" s="7" t="s">
        <v>186</v>
      </c>
      <c r="F196" s="3" t="s">
        <v>3</v>
      </c>
      <c r="G196" s="1">
        <v>32300000</v>
      </c>
      <c r="H196" s="2" t="s">
        <v>476</v>
      </c>
      <c r="I196" s="1" t="s">
        <v>190</v>
      </c>
      <c r="J196" s="2" t="s">
        <v>1413</v>
      </c>
      <c r="K196" s="8"/>
      <c r="L196" s="9">
        <v>34507.56</v>
      </c>
      <c r="M196" s="18" t="s">
        <v>1169</v>
      </c>
      <c r="N196" s="20"/>
      <c r="O196" s="28">
        <v>2</v>
      </c>
    </row>
    <row r="197" spans="1:15" s="21" customFormat="1" ht="12.75" customHeight="1" x14ac:dyDescent="0.25">
      <c r="A197" s="3" t="s">
        <v>1289</v>
      </c>
      <c r="B197" s="4" t="s">
        <v>625</v>
      </c>
      <c r="C197" s="5" t="s">
        <v>265</v>
      </c>
      <c r="D197" s="6" t="s">
        <v>229</v>
      </c>
      <c r="E197" s="7" t="s">
        <v>230</v>
      </c>
      <c r="F197" s="3" t="s">
        <v>4</v>
      </c>
      <c r="G197" s="1" t="s">
        <v>84</v>
      </c>
      <c r="H197" s="2" t="s">
        <v>85</v>
      </c>
      <c r="I197" s="1">
        <v>63712400</v>
      </c>
      <c r="J197" s="2" t="s">
        <v>1414</v>
      </c>
      <c r="K197" s="8"/>
      <c r="L197" s="9">
        <v>2400</v>
      </c>
      <c r="M197" s="18"/>
      <c r="N197" s="20" t="s">
        <v>1415</v>
      </c>
      <c r="O197" s="28"/>
    </row>
    <row r="198" spans="1:15" s="21" customFormat="1" ht="12.75" customHeight="1" x14ac:dyDescent="0.25">
      <c r="A198" s="3" t="s">
        <v>1290</v>
      </c>
      <c r="B198" s="4" t="s">
        <v>625</v>
      </c>
      <c r="C198" s="5" t="s">
        <v>222</v>
      </c>
      <c r="D198" s="6" t="s">
        <v>1534</v>
      </c>
      <c r="E198" s="7" t="s">
        <v>1535</v>
      </c>
      <c r="F198" s="3" t="s">
        <v>4</v>
      </c>
      <c r="G198" s="1" t="s">
        <v>1377</v>
      </c>
      <c r="H198" s="2" t="s">
        <v>151</v>
      </c>
      <c r="I198" s="1" t="s">
        <v>1377</v>
      </c>
      <c r="J198" s="2" t="s">
        <v>1536</v>
      </c>
      <c r="K198" s="8"/>
      <c r="L198" s="9">
        <v>760</v>
      </c>
      <c r="M198" s="18"/>
      <c r="N198" s="20"/>
      <c r="O198" s="28"/>
    </row>
    <row r="199" spans="1:15" s="21" customFormat="1" ht="12.75" customHeight="1" x14ac:dyDescent="0.25">
      <c r="A199" s="3" t="s">
        <v>1291</v>
      </c>
      <c r="B199" s="4" t="s">
        <v>625</v>
      </c>
      <c r="C199" s="5" t="s">
        <v>561</v>
      </c>
      <c r="D199" s="6" t="s">
        <v>1424</v>
      </c>
      <c r="E199" s="7" t="s">
        <v>1425</v>
      </c>
      <c r="F199" s="3" t="s">
        <v>4</v>
      </c>
      <c r="G199" s="1">
        <v>453000002</v>
      </c>
      <c r="H199" s="2" t="s">
        <v>41</v>
      </c>
      <c r="I199" s="1">
        <v>45300000</v>
      </c>
      <c r="J199" s="2" t="s">
        <v>1426</v>
      </c>
      <c r="K199" s="8"/>
      <c r="L199" s="9">
        <v>3485.3</v>
      </c>
      <c r="M199" s="18"/>
      <c r="N199" s="20" t="s">
        <v>1427</v>
      </c>
      <c r="O199" s="28"/>
    </row>
    <row r="200" spans="1:15" s="21" customFormat="1" ht="12.75" customHeight="1" x14ac:dyDescent="0.25">
      <c r="A200" s="3" t="s">
        <v>1292</v>
      </c>
      <c r="B200" s="4" t="s">
        <v>566</v>
      </c>
      <c r="C200" s="5" t="s">
        <v>222</v>
      </c>
      <c r="D200" s="6" t="s">
        <v>1459</v>
      </c>
      <c r="E200" s="7" t="s">
        <v>1460</v>
      </c>
      <c r="F200" s="3" t="s">
        <v>43</v>
      </c>
      <c r="G200" s="1">
        <v>42900000</v>
      </c>
      <c r="H200" s="2" t="s">
        <v>131</v>
      </c>
      <c r="I200" s="1">
        <v>42996000</v>
      </c>
      <c r="J200" s="2" t="s">
        <v>1337</v>
      </c>
      <c r="K200" s="8" t="s">
        <v>582</v>
      </c>
      <c r="L200" s="9">
        <v>45144</v>
      </c>
      <c r="M200" s="18" t="s">
        <v>1338</v>
      </c>
      <c r="N200" s="20"/>
      <c r="O200" s="28"/>
    </row>
    <row r="201" spans="1:15" s="21" customFormat="1" ht="12.75" customHeight="1" x14ac:dyDescent="0.25">
      <c r="A201" s="3" t="s">
        <v>1525</v>
      </c>
      <c r="B201" s="4" t="s">
        <v>566</v>
      </c>
      <c r="C201" s="5" t="s">
        <v>1526</v>
      </c>
      <c r="D201" s="6" t="s">
        <v>279</v>
      </c>
      <c r="E201" s="7" t="s">
        <v>306</v>
      </c>
      <c r="F201" s="3" t="s">
        <v>4</v>
      </c>
      <c r="G201" s="1" t="s">
        <v>1354</v>
      </c>
      <c r="H201" s="2" t="s">
        <v>44</v>
      </c>
      <c r="I201" s="1">
        <v>15900000</v>
      </c>
      <c r="J201" s="2" t="s">
        <v>1527</v>
      </c>
      <c r="K201" s="8"/>
      <c r="L201" s="9">
        <v>203.9</v>
      </c>
      <c r="M201" s="18"/>
      <c r="N201" s="20" t="s">
        <v>1528</v>
      </c>
      <c r="O201" s="28"/>
    </row>
    <row r="202" spans="1:15" s="21" customFormat="1" ht="12.75" customHeight="1" x14ac:dyDescent="0.25">
      <c r="A202" s="3" t="s">
        <v>1293</v>
      </c>
      <c r="B202" s="4" t="s">
        <v>1456</v>
      </c>
      <c r="C202" s="5" t="s">
        <v>222</v>
      </c>
      <c r="D202" s="6" t="s">
        <v>346</v>
      </c>
      <c r="E202" s="7" t="s">
        <v>347</v>
      </c>
      <c r="F202" s="3" t="s">
        <v>43</v>
      </c>
      <c r="G202" s="1">
        <v>39700000</v>
      </c>
      <c r="H202" s="2" t="s">
        <v>62</v>
      </c>
      <c r="I202" s="1" t="s">
        <v>1025</v>
      </c>
      <c r="J202" s="2" t="s">
        <v>1318</v>
      </c>
      <c r="K202" s="8" t="s">
        <v>293</v>
      </c>
      <c r="L202" s="9">
        <v>488</v>
      </c>
      <c r="M202" s="18" t="s">
        <v>1319</v>
      </c>
      <c r="N202" s="20"/>
      <c r="O202" s="28"/>
    </row>
    <row r="203" spans="1:15" s="21" customFormat="1" ht="12.75" customHeight="1" x14ac:dyDescent="0.25">
      <c r="A203" s="3" t="s">
        <v>1294</v>
      </c>
      <c r="B203" s="4" t="s">
        <v>1456</v>
      </c>
      <c r="C203" s="5" t="s">
        <v>228</v>
      </c>
      <c r="D203" s="6" t="s">
        <v>287</v>
      </c>
      <c r="E203" s="7" t="s">
        <v>288</v>
      </c>
      <c r="F203" s="3" t="s">
        <v>3</v>
      </c>
      <c r="G203" s="1">
        <v>45200000</v>
      </c>
      <c r="H203" s="2" t="s">
        <v>208</v>
      </c>
      <c r="I203" s="1" t="s">
        <v>933</v>
      </c>
      <c r="J203" s="2" t="s">
        <v>1148</v>
      </c>
      <c r="K203" s="8"/>
      <c r="L203" s="9">
        <v>443978.29</v>
      </c>
      <c r="M203" s="18" t="s">
        <v>1149</v>
      </c>
      <c r="N203" s="20"/>
      <c r="O203" s="28">
        <v>1</v>
      </c>
    </row>
    <row r="204" spans="1:15" s="21" customFormat="1" ht="12.75" customHeight="1" x14ac:dyDescent="0.25">
      <c r="A204" s="3" t="s">
        <v>1295</v>
      </c>
      <c r="B204" s="4" t="s">
        <v>1456</v>
      </c>
      <c r="C204" s="5" t="s">
        <v>1563</v>
      </c>
      <c r="D204" s="6" t="s">
        <v>1615</v>
      </c>
      <c r="E204" s="7" t="s">
        <v>250</v>
      </c>
      <c r="F204" s="3" t="s">
        <v>4</v>
      </c>
      <c r="G204" s="1" t="s">
        <v>251</v>
      </c>
      <c r="H204" s="2" t="s">
        <v>98</v>
      </c>
      <c r="I204" s="1">
        <v>18530000</v>
      </c>
      <c r="J204" s="2" t="s">
        <v>1616</v>
      </c>
      <c r="K204" s="8"/>
      <c r="L204" s="9">
        <v>195</v>
      </c>
      <c r="M204" s="18"/>
      <c r="N204" s="20" t="s">
        <v>1617</v>
      </c>
      <c r="O204" s="28"/>
    </row>
    <row r="205" spans="1:15" s="21" customFormat="1" ht="12.75" customHeight="1" x14ac:dyDescent="0.25">
      <c r="A205" s="3" t="s">
        <v>1296</v>
      </c>
      <c r="B205" s="4" t="s">
        <v>1451</v>
      </c>
      <c r="C205" s="5" t="s">
        <v>1470</v>
      </c>
      <c r="D205" s="6" t="s">
        <v>1310</v>
      </c>
      <c r="E205" s="7" t="s">
        <v>1311</v>
      </c>
      <c r="F205" s="3" t="s">
        <v>4</v>
      </c>
      <c r="G205" s="1" t="s">
        <v>251</v>
      </c>
      <c r="H205" s="2" t="s">
        <v>98</v>
      </c>
      <c r="I205" s="1">
        <v>18530000</v>
      </c>
      <c r="J205" s="2" t="s">
        <v>1312</v>
      </c>
      <c r="K205" s="8"/>
      <c r="L205" s="9">
        <v>1710</v>
      </c>
      <c r="M205" s="18"/>
      <c r="N205" s="20" t="s">
        <v>1471</v>
      </c>
      <c r="O205" s="28"/>
    </row>
    <row r="206" spans="1:15" s="21" customFormat="1" ht="12.75" customHeight="1" x14ac:dyDescent="0.25">
      <c r="A206" s="3" t="s">
        <v>1297</v>
      </c>
      <c r="B206" s="4" t="s">
        <v>1451</v>
      </c>
      <c r="C206" s="5" t="s">
        <v>222</v>
      </c>
      <c r="D206" s="6" t="s">
        <v>294</v>
      </c>
      <c r="E206" s="7" t="s">
        <v>295</v>
      </c>
      <c r="F206" s="3" t="s">
        <v>43</v>
      </c>
      <c r="G206" s="1">
        <v>42900000</v>
      </c>
      <c r="H206" s="2" t="s">
        <v>131</v>
      </c>
      <c r="I206" s="1" t="s">
        <v>1321</v>
      </c>
      <c r="J206" s="2" t="s">
        <v>1320</v>
      </c>
      <c r="K206" s="8" t="s">
        <v>298</v>
      </c>
      <c r="L206" s="9">
        <v>83010</v>
      </c>
      <c r="M206" s="18" t="s">
        <v>1322</v>
      </c>
      <c r="N206" s="20"/>
      <c r="O206" s="28"/>
    </row>
    <row r="207" spans="1:15" s="21" customFormat="1" ht="12.75" customHeight="1" x14ac:dyDescent="0.25">
      <c r="A207" s="3" t="s">
        <v>1298</v>
      </c>
      <c r="B207" s="4" t="s">
        <v>1451</v>
      </c>
      <c r="C207" s="5" t="s">
        <v>222</v>
      </c>
      <c r="D207" s="6" t="s">
        <v>1452</v>
      </c>
      <c r="E207" s="7" t="s">
        <v>370</v>
      </c>
      <c r="F207" s="3" t="s">
        <v>43</v>
      </c>
      <c r="G207" s="1" t="s">
        <v>975</v>
      </c>
      <c r="H207" s="2" t="s">
        <v>42</v>
      </c>
      <c r="I207" s="1" t="s">
        <v>1373</v>
      </c>
      <c r="J207" s="2" t="s">
        <v>1372</v>
      </c>
      <c r="K207" s="8"/>
      <c r="L207" s="9">
        <v>1500</v>
      </c>
      <c r="M207" s="18" t="s">
        <v>1374</v>
      </c>
      <c r="N207" s="20"/>
      <c r="O207" s="28"/>
    </row>
    <row r="208" spans="1:15" s="21" customFormat="1" ht="12.75" customHeight="1" x14ac:dyDescent="0.25">
      <c r="A208" s="3" t="s">
        <v>1299</v>
      </c>
      <c r="B208" s="4" t="s">
        <v>1451</v>
      </c>
      <c r="C208" s="5" t="s">
        <v>222</v>
      </c>
      <c r="D208" s="6" t="s">
        <v>289</v>
      </c>
      <c r="E208" s="7" t="s">
        <v>290</v>
      </c>
      <c r="F208" s="3" t="s">
        <v>4</v>
      </c>
      <c r="G208" s="1" t="s">
        <v>189</v>
      </c>
      <c r="H208" s="2" t="s">
        <v>42</v>
      </c>
      <c r="I208" s="1">
        <v>80530000</v>
      </c>
      <c r="J208" s="2" t="s">
        <v>1468</v>
      </c>
      <c r="K208" s="8"/>
      <c r="L208" s="9">
        <v>8165</v>
      </c>
      <c r="M208" s="18"/>
      <c r="N208" s="20" t="s">
        <v>1469</v>
      </c>
      <c r="O208" s="28"/>
    </row>
    <row r="209" spans="1:15" s="21" customFormat="1" ht="12.75" customHeight="1" x14ac:dyDescent="0.25">
      <c r="A209" s="3" t="s">
        <v>1300</v>
      </c>
      <c r="B209" s="4" t="s">
        <v>1451</v>
      </c>
      <c r="C209" s="5" t="s">
        <v>222</v>
      </c>
      <c r="D209" s="6" t="s">
        <v>592</v>
      </c>
      <c r="E209" s="7" t="s">
        <v>593</v>
      </c>
      <c r="F209" s="3" t="s">
        <v>43</v>
      </c>
      <c r="G209" s="1">
        <v>39700000</v>
      </c>
      <c r="H209" s="2" t="s">
        <v>62</v>
      </c>
      <c r="I209" s="1">
        <v>39715220</v>
      </c>
      <c r="J209" s="2" t="s">
        <v>1353</v>
      </c>
      <c r="K209" s="8" t="s">
        <v>303</v>
      </c>
      <c r="L209" s="9">
        <v>2398.8000000000002</v>
      </c>
      <c r="M209" s="18" t="s">
        <v>1367</v>
      </c>
      <c r="N209" s="20"/>
      <c r="O209" s="28"/>
    </row>
    <row r="210" spans="1:15" s="21" customFormat="1" ht="12.75" customHeight="1" x14ac:dyDescent="0.25">
      <c r="A210" s="3" t="s">
        <v>1301</v>
      </c>
      <c r="B210" s="4" t="s">
        <v>1451</v>
      </c>
      <c r="C210" s="5" t="s">
        <v>222</v>
      </c>
      <c r="D210" s="6" t="s">
        <v>1457</v>
      </c>
      <c r="E210" s="7" t="s">
        <v>1458</v>
      </c>
      <c r="F210" s="3" t="s">
        <v>3</v>
      </c>
      <c r="G210" s="1">
        <v>30100000</v>
      </c>
      <c r="H210" s="2" t="s">
        <v>1177</v>
      </c>
      <c r="I210" s="1" t="s">
        <v>961</v>
      </c>
      <c r="J210" s="2" t="s">
        <v>111</v>
      </c>
      <c r="K210" s="8" t="s">
        <v>460</v>
      </c>
      <c r="L210" s="9">
        <v>2992</v>
      </c>
      <c r="M210" s="18" t="s">
        <v>1182</v>
      </c>
      <c r="N210" s="20"/>
      <c r="O210" s="28"/>
    </row>
    <row r="211" spans="1:15" s="21" customFormat="1" ht="38.25" x14ac:dyDescent="0.25">
      <c r="A211" s="3" t="s">
        <v>1302</v>
      </c>
      <c r="B211" s="4" t="s">
        <v>1472</v>
      </c>
      <c r="C211" s="5" t="s">
        <v>205</v>
      </c>
      <c r="D211" s="6" t="s">
        <v>1473</v>
      </c>
      <c r="E211" s="7" t="s">
        <v>1474</v>
      </c>
      <c r="F211" s="3" t="s">
        <v>4</v>
      </c>
      <c r="G211" s="1">
        <v>795000002</v>
      </c>
      <c r="H211" s="2" t="s">
        <v>13</v>
      </c>
      <c r="I211" s="1">
        <v>79540000</v>
      </c>
      <c r="J211" s="2" t="s">
        <v>1475</v>
      </c>
      <c r="K211" s="8"/>
      <c r="L211" s="9">
        <v>10000</v>
      </c>
      <c r="M211" s="18"/>
      <c r="N211" s="20" t="s">
        <v>1476</v>
      </c>
      <c r="O211" s="28"/>
    </row>
    <row r="212" spans="1:15" s="21" customFormat="1" ht="12.75" customHeight="1" x14ac:dyDescent="0.25">
      <c r="A212" s="3" t="s">
        <v>1431</v>
      </c>
      <c r="B212" s="4" t="s">
        <v>1472</v>
      </c>
      <c r="C212" s="5" t="s">
        <v>222</v>
      </c>
      <c r="D212" s="6" t="s">
        <v>313</v>
      </c>
      <c r="E212" s="7" t="s">
        <v>314</v>
      </c>
      <c r="F212" s="3" t="s">
        <v>3</v>
      </c>
      <c r="G212" s="1">
        <v>39100000</v>
      </c>
      <c r="H212" s="2" t="s">
        <v>8</v>
      </c>
      <c r="I212" s="1" t="s">
        <v>1173</v>
      </c>
      <c r="J212" s="2" t="s">
        <v>1172</v>
      </c>
      <c r="K212" s="8"/>
      <c r="L212" s="9">
        <v>50600</v>
      </c>
      <c r="M212" s="18" t="s">
        <v>1174</v>
      </c>
      <c r="N212" s="20"/>
      <c r="O212" s="28"/>
    </row>
    <row r="213" spans="1:15" s="21" customFormat="1" ht="12.75" customHeight="1" x14ac:dyDescent="0.25">
      <c r="A213" s="3" t="s">
        <v>1432</v>
      </c>
      <c r="B213" s="4" t="s">
        <v>1472</v>
      </c>
      <c r="C213" s="5" t="s">
        <v>222</v>
      </c>
      <c r="D213" s="6" t="s">
        <v>915</v>
      </c>
      <c r="E213" s="7" t="s">
        <v>1484</v>
      </c>
      <c r="F213" s="3" t="s">
        <v>43</v>
      </c>
      <c r="G213" s="1" t="s">
        <v>238</v>
      </c>
      <c r="H213" s="2" t="s">
        <v>39</v>
      </c>
      <c r="I213" s="1" t="s">
        <v>1352</v>
      </c>
      <c r="J213" s="2" t="s">
        <v>39</v>
      </c>
      <c r="K213" s="8"/>
      <c r="L213" s="9">
        <v>22890</v>
      </c>
      <c r="M213" s="18" t="s">
        <v>1366</v>
      </c>
      <c r="N213" s="20"/>
      <c r="O213" s="28"/>
    </row>
    <row r="214" spans="1:15" s="21" customFormat="1" ht="12.75" customHeight="1" x14ac:dyDescent="0.25">
      <c r="A214" s="3" t="s">
        <v>1433</v>
      </c>
      <c r="B214" s="4" t="s">
        <v>1472</v>
      </c>
      <c r="C214" s="5" t="s">
        <v>222</v>
      </c>
      <c r="D214" s="6" t="s">
        <v>313</v>
      </c>
      <c r="E214" s="7" t="s">
        <v>314</v>
      </c>
      <c r="F214" s="3" t="s">
        <v>3</v>
      </c>
      <c r="G214" s="1">
        <v>39100000</v>
      </c>
      <c r="H214" s="2" t="s">
        <v>8</v>
      </c>
      <c r="I214" s="1" t="s">
        <v>1020</v>
      </c>
      <c r="J214" s="2" t="s">
        <v>252</v>
      </c>
      <c r="K214" s="8"/>
      <c r="L214" s="9">
        <v>10300</v>
      </c>
      <c r="M214" s="18" t="s">
        <v>1224</v>
      </c>
      <c r="N214" s="20"/>
      <c r="O214" s="28"/>
    </row>
    <row r="215" spans="1:15" s="21" customFormat="1" ht="12.75" customHeight="1" x14ac:dyDescent="0.25">
      <c r="A215" s="3" t="s">
        <v>1434</v>
      </c>
      <c r="B215" s="4" t="s">
        <v>1472</v>
      </c>
      <c r="C215" s="5" t="s">
        <v>1100</v>
      </c>
      <c r="D215" s="6" t="s">
        <v>307</v>
      </c>
      <c r="E215" s="7" t="s">
        <v>308</v>
      </c>
      <c r="F215" s="3" t="s">
        <v>4</v>
      </c>
      <c r="G215" s="1" t="s">
        <v>1430</v>
      </c>
      <c r="H215" s="2" t="s">
        <v>49</v>
      </c>
      <c r="I215" s="1">
        <v>48820000</v>
      </c>
      <c r="J215" s="2" t="s">
        <v>1477</v>
      </c>
      <c r="K215" s="8"/>
      <c r="L215" s="9">
        <v>4990</v>
      </c>
      <c r="M215" s="18"/>
      <c r="N215" s="20" t="s">
        <v>1478</v>
      </c>
      <c r="O215" s="28"/>
    </row>
    <row r="216" spans="1:15" s="21" customFormat="1" ht="12.75" customHeight="1" x14ac:dyDescent="0.25">
      <c r="A216" s="3" t="s">
        <v>1435</v>
      </c>
      <c r="B216" s="4" t="s">
        <v>1481</v>
      </c>
      <c r="C216" s="5" t="s">
        <v>222</v>
      </c>
      <c r="D216" s="6" t="s">
        <v>441</v>
      </c>
      <c r="E216" s="7" t="s">
        <v>442</v>
      </c>
      <c r="F216" s="3" t="s">
        <v>3</v>
      </c>
      <c r="G216" s="1">
        <v>34300000</v>
      </c>
      <c r="H216" s="2" t="s">
        <v>54</v>
      </c>
      <c r="I216" s="1" t="s">
        <v>1230</v>
      </c>
      <c r="J216" s="2" t="s">
        <v>1229</v>
      </c>
      <c r="K216" s="8" t="s">
        <v>340</v>
      </c>
      <c r="L216" s="9">
        <v>448</v>
      </c>
      <c r="M216" s="18" t="s">
        <v>1231</v>
      </c>
      <c r="N216" s="20"/>
      <c r="O216" s="28"/>
    </row>
    <row r="217" spans="1:15" s="21" customFormat="1" ht="12.75" customHeight="1" x14ac:dyDescent="0.25">
      <c r="A217" s="3" t="s">
        <v>1436</v>
      </c>
      <c r="B217" s="4" t="s">
        <v>1481</v>
      </c>
      <c r="C217" s="5" t="s">
        <v>222</v>
      </c>
      <c r="D217" s="34" t="s">
        <v>1482</v>
      </c>
      <c r="E217" s="7" t="s">
        <v>1483</v>
      </c>
      <c r="F217" s="3" t="s">
        <v>3</v>
      </c>
      <c r="G217" s="1">
        <v>45200000</v>
      </c>
      <c r="H217" s="2" t="s">
        <v>208</v>
      </c>
      <c r="I217" s="1" t="s">
        <v>508</v>
      </c>
      <c r="J217" s="2" t="s">
        <v>1225</v>
      </c>
      <c r="K217" s="8"/>
      <c r="L217" s="9">
        <v>57624.86</v>
      </c>
      <c r="M217" s="18" t="s">
        <v>1226</v>
      </c>
      <c r="N217" s="20"/>
      <c r="O217" s="28">
        <v>1</v>
      </c>
    </row>
    <row r="218" spans="1:15" s="21" customFormat="1" ht="12.75" customHeight="1" x14ac:dyDescent="0.25">
      <c r="A218" s="3" t="s">
        <v>1437</v>
      </c>
      <c r="B218" s="4" t="s">
        <v>1246</v>
      </c>
      <c r="C218" s="5" t="s">
        <v>1096</v>
      </c>
      <c r="D218" s="6" t="s">
        <v>1540</v>
      </c>
      <c r="E218" s="7" t="s">
        <v>1541</v>
      </c>
      <c r="F218" s="3" t="s">
        <v>4</v>
      </c>
      <c r="G218" s="1" t="s">
        <v>1498</v>
      </c>
      <c r="H218" s="2" t="s">
        <v>12</v>
      </c>
      <c r="I218" s="1">
        <v>71320000</v>
      </c>
      <c r="J218" s="2" t="s">
        <v>1542</v>
      </c>
      <c r="K218" s="8"/>
      <c r="L218" s="9">
        <v>5658.5</v>
      </c>
      <c r="M218" s="18"/>
      <c r="N218" s="20" t="s">
        <v>1543</v>
      </c>
      <c r="O218" s="28"/>
    </row>
    <row r="219" spans="1:15" s="21" customFormat="1" ht="12.75" customHeight="1" x14ac:dyDescent="0.25">
      <c r="A219" s="3" t="s">
        <v>1689</v>
      </c>
      <c r="B219" s="4" t="s">
        <v>1246</v>
      </c>
      <c r="C219" s="5" t="s">
        <v>222</v>
      </c>
      <c r="D219" s="6" t="s">
        <v>1690</v>
      </c>
      <c r="E219" s="7" t="s">
        <v>1691</v>
      </c>
      <c r="F219" s="3" t="s">
        <v>4</v>
      </c>
      <c r="G219" s="1" t="s">
        <v>249</v>
      </c>
      <c r="H219" s="2" t="s">
        <v>83</v>
      </c>
      <c r="I219" s="1" t="s">
        <v>249</v>
      </c>
      <c r="J219" s="2" t="s">
        <v>83</v>
      </c>
      <c r="K219" s="8"/>
      <c r="L219" s="9">
        <v>2000</v>
      </c>
      <c r="M219" s="18"/>
      <c r="N219" s="20" t="s">
        <v>1692</v>
      </c>
      <c r="O219" s="28"/>
    </row>
    <row r="220" spans="1:15" s="21" customFormat="1" ht="12.75" customHeight="1" x14ac:dyDescent="0.25">
      <c r="A220" s="3" t="s">
        <v>1438</v>
      </c>
      <c r="B220" s="4" t="s">
        <v>1507</v>
      </c>
      <c r="C220" s="5" t="s">
        <v>222</v>
      </c>
      <c r="D220" s="6" t="s">
        <v>338</v>
      </c>
      <c r="E220" s="7" t="s">
        <v>339</v>
      </c>
      <c r="F220" s="3" t="s">
        <v>3</v>
      </c>
      <c r="G220" s="1">
        <v>39100000</v>
      </c>
      <c r="H220" s="2" t="s">
        <v>8</v>
      </c>
      <c r="I220" s="1" t="s">
        <v>1180</v>
      </c>
      <c r="J220" s="2" t="s">
        <v>1179</v>
      </c>
      <c r="K220" s="8"/>
      <c r="L220" s="9">
        <v>4653</v>
      </c>
      <c r="M220" s="18" t="s">
        <v>1178</v>
      </c>
      <c r="N220" s="20"/>
      <c r="O220" s="28"/>
    </row>
    <row r="221" spans="1:15" s="21" customFormat="1" ht="12.75" customHeight="1" x14ac:dyDescent="0.25">
      <c r="A221" s="3" t="s">
        <v>1439</v>
      </c>
      <c r="B221" s="4" t="s">
        <v>1507</v>
      </c>
      <c r="C221" s="5" t="s">
        <v>222</v>
      </c>
      <c r="D221" s="6" t="s">
        <v>232</v>
      </c>
      <c r="E221" s="7" t="s">
        <v>233</v>
      </c>
      <c r="F221" s="3" t="s">
        <v>43</v>
      </c>
      <c r="G221" s="1" t="s">
        <v>297</v>
      </c>
      <c r="H221" s="2" t="s">
        <v>299</v>
      </c>
      <c r="I221" s="1" t="s">
        <v>1419</v>
      </c>
      <c r="J221" s="2" t="s">
        <v>128</v>
      </c>
      <c r="K221" s="8" t="s">
        <v>1420</v>
      </c>
      <c r="L221" s="9">
        <v>3350</v>
      </c>
      <c r="M221" s="18" t="s">
        <v>1421</v>
      </c>
      <c r="N221" s="20"/>
      <c r="O221" s="28"/>
    </row>
    <row r="222" spans="1:15" s="21" customFormat="1" ht="12.75" customHeight="1" x14ac:dyDescent="0.25">
      <c r="A222" s="3" t="s">
        <v>1440</v>
      </c>
      <c r="B222" s="4" t="s">
        <v>1507</v>
      </c>
      <c r="C222" s="5" t="s">
        <v>222</v>
      </c>
      <c r="D222" s="6" t="s">
        <v>247</v>
      </c>
      <c r="E222" s="7" t="s">
        <v>248</v>
      </c>
      <c r="F222" s="3" t="s">
        <v>4</v>
      </c>
      <c r="G222" s="1" t="s">
        <v>159</v>
      </c>
      <c r="H222" s="2" t="s">
        <v>57</v>
      </c>
      <c r="I222" s="1" t="s">
        <v>159</v>
      </c>
      <c r="J222" s="2" t="s">
        <v>1533</v>
      </c>
      <c r="K222" s="8">
        <f>9860+9830+4110</f>
        <v>23800</v>
      </c>
      <c r="L222" s="9">
        <v>42602</v>
      </c>
      <c r="M222" s="18"/>
      <c r="N222" s="20" t="s">
        <v>1532</v>
      </c>
      <c r="O222" s="28"/>
    </row>
    <row r="223" spans="1:15" s="21" customFormat="1" ht="25.5" x14ac:dyDescent="0.25">
      <c r="A223" s="3" t="s">
        <v>1441</v>
      </c>
      <c r="B223" s="35" t="s">
        <v>1507</v>
      </c>
      <c r="C223" s="36" t="s">
        <v>222</v>
      </c>
      <c r="D223" s="37" t="s">
        <v>1512</v>
      </c>
      <c r="E223" s="38" t="s">
        <v>1513</v>
      </c>
      <c r="F223" s="39" t="s">
        <v>4</v>
      </c>
      <c r="G223" s="1" t="s">
        <v>1500</v>
      </c>
      <c r="H223" s="2" t="s">
        <v>42</v>
      </c>
      <c r="I223" s="1">
        <v>80511000</v>
      </c>
      <c r="J223" s="2" t="s">
        <v>1546</v>
      </c>
      <c r="K223" s="8"/>
      <c r="L223" s="9">
        <f>4543+212.4</f>
        <v>4755.3999999999996</v>
      </c>
      <c r="M223" s="18"/>
      <c r="N223" s="20" t="s">
        <v>1522</v>
      </c>
      <c r="O223" s="28"/>
    </row>
    <row r="224" spans="1:15" s="21" customFormat="1" ht="38.25" x14ac:dyDescent="0.25">
      <c r="A224" s="3" t="s">
        <v>1441</v>
      </c>
      <c r="B224" s="35" t="s">
        <v>1507</v>
      </c>
      <c r="C224" s="36" t="s">
        <v>222</v>
      </c>
      <c r="D224" s="37" t="s">
        <v>1512</v>
      </c>
      <c r="E224" s="38" t="s">
        <v>1513</v>
      </c>
      <c r="F224" s="39" t="s">
        <v>4</v>
      </c>
      <c r="G224" s="1" t="s">
        <v>1499</v>
      </c>
      <c r="H224" s="2" t="s">
        <v>154</v>
      </c>
      <c r="I224" s="33" t="s">
        <v>1499</v>
      </c>
      <c r="J224" s="2" t="s">
        <v>1514</v>
      </c>
      <c r="K224" s="8"/>
      <c r="L224" s="9">
        <f>992.97+1173.51+(3*1404.2)</f>
        <v>6379.08</v>
      </c>
      <c r="M224" s="18"/>
      <c r="N224" s="20" t="s">
        <v>1522</v>
      </c>
      <c r="O224" s="28"/>
    </row>
    <row r="225" spans="1:15" s="21" customFormat="1" ht="12.75" customHeight="1" x14ac:dyDescent="0.25">
      <c r="A225" s="3" t="s">
        <v>1442</v>
      </c>
      <c r="B225" s="35" t="s">
        <v>1507</v>
      </c>
      <c r="C225" s="36" t="s">
        <v>222</v>
      </c>
      <c r="D225" s="40" t="s">
        <v>1122</v>
      </c>
      <c r="E225" s="41" t="s">
        <v>1123</v>
      </c>
      <c r="F225" s="39" t="s">
        <v>4</v>
      </c>
      <c r="G225" s="1" t="s">
        <v>1124</v>
      </c>
      <c r="H225" s="2" t="s">
        <v>140</v>
      </c>
      <c r="I225" s="1">
        <v>48443000</v>
      </c>
      <c r="J225" s="2" t="s">
        <v>1508</v>
      </c>
      <c r="K225" s="8"/>
      <c r="L225" s="9">
        <v>87</v>
      </c>
      <c r="M225" s="18" t="s">
        <v>1509</v>
      </c>
      <c r="N225" s="20"/>
      <c r="O225" s="28" t="s">
        <v>1515</v>
      </c>
    </row>
    <row r="226" spans="1:15" s="21" customFormat="1" ht="12.75" customHeight="1" x14ac:dyDescent="0.25">
      <c r="A226" s="3" t="s">
        <v>1443</v>
      </c>
      <c r="B226" s="35" t="s">
        <v>1507</v>
      </c>
      <c r="C226" s="36" t="s">
        <v>222</v>
      </c>
      <c r="D226" s="40" t="s">
        <v>1510</v>
      </c>
      <c r="E226" s="41" t="s">
        <v>1511</v>
      </c>
      <c r="F226" s="39" t="s">
        <v>3</v>
      </c>
      <c r="G226" s="1">
        <v>39100000</v>
      </c>
      <c r="H226" s="2" t="s">
        <v>8</v>
      </c>
      <c r="I226" s="1" t="s">
        <v>1185</v>
      </c>
      <c r="J226" s="2" t="s">
        <v>1184</v>
      </c>
      <c r="K226" s="8" t="s">
        <v>329</v>
      </c>
      <c r="L226" s="9">
        <v>18887</v>
      </c>
      <c r="M226" s="18" t="s">
        <v>1186</v>
      </c>
      <c r="N226" s="20"/>
      <c r="O226" s="28"/>
    </row>
    <row r="227" spans="1:15" s="21" customFormat="1" ht="12.75" customHeight="1" x14ac:dyDescent="0.25">
      <c r="A227" s="3" t="s">
        <v>1444</v>
      </c>
      <c r="B227" s="35" t="s">
        <v>517</v>
      </c>
      <c r="C227" s="36" t="s">
        <v>222</v>
      </c>
      <c r="D227" s="40" t="s">
        <v>275</v>
      </c>
      <c r="E227" s="41" t="s">
        <v>276</v>
      </c>
      <c r="F227" s="39" t="s">
        <v>3</v>
      </c>
      <c r="G227" s="1">
        <v>42500000</v>
      </c>
      <c r="H227" s="2" t="s">
        <v>130</v>
      </c>
      <c r="I227" s="1" t="s">
        <v>261</v>
      </c>
      <c r="J227" s="2" t="s">
        <v>1222</v>
      </c>
      <c r="K227" s="8" t="s">
        <v>1052</v>
      </c>
      <c r="L227" s="9">
        <v>7700</v>
      </c>
      <c r="M227" s="18" t="s">
        <v>1223</v>
      </c>
      <c r="N227" s="20"/>
      <c r="O227" s="28"/>
    </row>
    <row r="228" spans="1:15" s="21" customFormat="1" ht="12.75" customHeight="1" x14ac:dyDescent="0.25">
      <c r="A228" s="3" t="s">
        <v>1445</v>
      </c>
      <c r="B228" s="35" t="s">
        <v>517</v>
      </c>
      <c r="C228" s="36" t="s">
        <v>1096</v>
      </c>
      <c r="D228" s="40" t="s">
        <v>382</v>
      </c>
      <c r="E228" s="41" t="s">
        <v>383</v>
      </c>
      <c r="F228" s="39" t="s">
        <v>4</v>
      </c>
      <c r="G228" s="1">
        <v>158000001</v>
      </c>
      <c r="H228" s="2" t="s">
        <v>52</v>
      </c>
      <c r="I228" s="1">
        <v>15861000</v>
      </c>
      <c r="J228" s="2" t="s">
        <v>1537</v>
      </c>
      <c r="K228" s="8" t="s">
        <v>1538</v>
      </c>
      <c r="L228" s="9">
        <v>42</v>
      </c>
      <c r="M228" s="18"/>
      <c r="N228" s="20" t="s">
        <v>1539</v>
      </c>
      <c r="O228" s="28"/>
    </row>
    <row r="229" spans="1:15" s="21" customFormat="1" ht="12.75" customHeight="1" x14ac:dyDescent="0.25">
      <c r="A229" s="3" t="s">
        <v>1446</v>
      </c>
      <c r="B229" s="4" t="s">
        <v>517</v>
      </c>
      <c r="C229" s="5" t="s">
        <v>1096</v>
      </c>
      <c r="D229" s="6" t="s">
        <v>1550</v>
      </c>
      <c r="E229" s="7" t="s">
        <v>1551</v>
      </c>
      <c r="F229" s="3" t="s">
        <v>4</v>
      </c>
      <c r="G229" s="1">
        <v>158000001</v>
      </c>
      <c r="H229" s="2" t="s">
        <v>52</v>
      </c>
      <c r="I229" s="1">
        <v>15861000</v>
      </c>
      <c r="J229" s="2" t="s">
        <v>1552</v>
      </c>
      <c r="K229" s="8"/>
      <c r="L229" s="9">
        <v>213.7</v>
      </c>
      <c r="M229" s="18"/>
      <c r="N229" s="20" t="s">
        <v>1553</v>
      </c>
      <c r="O229" s="28"/>
    </row>
    <row r="230" spans="1:15" s="21" customFormat="1" ht="12.75" customHeight="1" x14ac:dyDescent="0.25">
      <c r="A230" s="3" t="s">
        <v>1447</v>
      </c>
      <c r="B230" s="4" t="s">
        <v>1529</v>
      </c>
      <c r="C230" s="5" t="s">
        <v>222</v>
      </c>
      <c r="D230" s="6" t="s">
        <v>1530</v>
      </c>
      <c r="E230" s="7" t="s">
        <v>1531</v>
      </c>
      <c r="F230" s="3" t="s">
        <v>43</v>
      </c>
      <c r="G230" s="1" t="s">
        <v>82</v>
      </c>
      <c r="H230" s="2" t="s">
        <v>11</v>
      </c>
      <c r="I230" s="1" t="s">
        <v>82</v>
      </c>
      <c r="J230" s="2" t="s">
        <v>1429</v>
      </c>
      <c r="K230" s="8"/>
      <c r="L230" s="9">
        <v>13800</v>
      </c>
      <c r="M230" s="18" t="s">
        <v>1428</v>
      </c>
      <c r="N230" s="20"/>
      <c r="O230" s="28"/>
    </row>
    <row r="231" spans="1:15" s="21" customFormat="1" ht="12.75" customHeight="1" x14ac:dyDescent="0.25">
      <c r="A231" s="3" t="s">
        <v>1221</v>
      </c>
      <c r="B231" s="4" t="s">
        <v>1529</v>
      </c>
      <c r="C231" s="5" t="s">
        <v>222</v>
      </c>
      <c r="D231" s="6" t="s">
        <v>1554</v>
      </c>
      <c r="E231" s="7" t="s">
        <v>1555</v>
      </c>
      <c r="F231" s="3" t="s">
        <v>4</v>
      </c>
      <c r="G231" s="1" t="s">
        <v>1556</v>
      </c>
      <c r="H231" s="2" t="s">
        <v>1524</v>
      </c>
      <c r="I231" s="1" t="s">
        <v>1556</v>
      </c>
      <c r="J231" s="2" t="s">
        <v>1557</v>
      </c>
      <c r="K231" s="8"/>
      <c r="L231" s="9">
        <v>462.5</v>
      </c>
      <c r="M231" s="18"/>
      <c r="N231" s="20" t="s">
        <v>1558</v>
      </c>
      <c r="O231" s="28"/>
    </row>
    <row r="232" spans="1:15" s="21" customFormat="1" ht="12.75" customHeight="1" x14ac:dyDescent="0.25">
      <c r="A232" s="3" t="s">
        <v>1448</v>
      </c>
      <c r="B232" s="4" t="s">
        <v>1529</v>
      </c>
      <c r="C232" s="5" t="s">
        <v>222</v>
      </c>
      <c r="D232" s="6" t="s">
        <v>1105</v>
      </c>
      <c r="E232" s="7" t="s">
        <v>1106</v>
      </c>
      <c r="F232" s="3" t="s">
        <v>3</v>
      </c>
      <c r="G232" s="1">
        <v>45200000</v>
      </c>
      <c r="H232" s="2" t="s">
        <v>208</v>
      </c>
      <c r="I232" s="1" t="s">
        <v>933</v>
      </c>
      <c r="J232" s="2" t="s">
        <v>932</v>
      </c>
      <c r="K232" s="8"/>
      <c r="L232" s="9">
        <v>170000</v>
      </c>
      <c r="M232" s="18" t="s">
        <v>1257</v>
      </c>
      <c r="N232" s="20"/>
      <c r="O232" s="28"/>
    </row>
    <row r="233" spans="1:15" s="21" customFormat="1" ht="12.75" customHeight="1" x14ac:dyDescent="0.25">
      <c r="A233" s="3" t="s">
        <v>1449</v>
      </c>
      <c r="B233" s="4" t="s">
        <v>1529</v>
      </c>
      <c r="C233" s="5" t="s">
        <v>222</v>
      </c>
      <c r="D233" s="6" t="s">
        <v>1540</v>
      </c>
      <c r="E233" s="7" t="s">
        <v>1541</v>
      </c>
      <c r="F233" s="3" t="s">
        <v>4</v>
      </c>
      <c r="G233" s="1" t="s">
        <v>1497</v>
      </c>
      <c r="H233" s="2" t="s">
        <v>79</v>
      </c>
      <c r="I233" s="1">
        <v>452231221</v>
      </c>
      <c r="J233" s="2" t="s">
        <v>1559</v>
      </c>
      <c r="K233" s="8"/>
      <c r="L233" s="9">
        <v>90083.51</v>
      </c>
      <c r="M233" s="18"/>
      <c r="N233" s="20" t="s">
        <v>1560</v>
      </c>
      <c r="O233" s="28"/>
    </row>
    <row r="234" spans="1:15" s="21" customFormat="1" ht="12.75" customHeight="1" x14ac:dyDescent="0.25">
      <c r="A234" s="3" t="s">
        <v>1450</v>
      </c>
      <c r="B234" s="4" t="s">
        <v>1529</v>
      </c>
      <c r="C234" s="5" t="s">
        <v>1563</v>
      </c>
      <c r="D234" s="6" t="s">
        <v>279</v>
      </c>
      <c r="E234" s="7" t="s">
        <v>306</v>
      </c>
      <c r="F234" s="3" t="s">
        <v>4</v>
      </c>
      <c r="G234" s="1" t="s">
        <v>1354</v>
      </c>
      <c r="H234" s="2" t="s">
        <v>44</v>
      </c>
      <c r="I234" s="1">
        <v>15900000</v>
      </c>
      <c r="J234" s="2" t="s">
        <v>1564</v>
      </c>
      <c r="K234" s="8"/>
      <c r="L234" s="9">
        <v>176.9</v>
      </c>
      <c r="M234" s="18"/>
      <c r="N234" s="20" t="s">
        <v>1571</v>
      </c>
      <c r="O234" s="28"/>
    </row>
    <row r="235" spans="1:15" s="21" customFormat="1" ht="12.75" customHeight="1" x14ac:dyDescent="0.25">
      <c r="A235" s="3" t="s">
        <v>1516</v>
      </c>
      <c r="B235" s="4" t="s">
        <v>1565</v>
      </c>
      <c r="C235" s="5" t="s">
        <v>1563</v>
      </c>
      <c r="D235" s="6" t="s">
        <v>1310</v>
      </c>
      <c r="E235" s="7" t="s">
        <v>1311</v>
      </c>
      <c r="F235" s="3" t="s">
        <v>4</v>
      </c>
      <c r="G235" s="1" t="s">
        <v>251</v>
      </c>
      <c r="H235" s="2" t="s">
        <v>98</v>
      </c>
      <c r="I235" s="1">
        <v>18530000</v>
      </c>
      <c r="J235" s="2" t="s">
        <v>1566</v>
      </c>
      <c r="K235" s="8"/>
      <c r="L235" s="9">
        <v>115</v>
      </c>
      <c r="M235" s="18"/>
      <c r="N235" s="20" t="s">
        <v>1572</v>
      </c>
      <c r="O235" s="28"/>
    </row>
    <row r="236" spans="1:15" s="21" customFormat="1" ht="12.75" customHeight="1" x14ac:dyDescent="0.25">
      <c r="A236" s="3" t="s">
        <v>1517</v>
      </c>
      <c r="B236" s="4" t="s">
        <v>978</v>
      </c>
      <c r="C236" s="5" t="s">
        <v>222</v>
      </c>
      <c r="D236" s="6" t="s">
        <v>247</v>
      </c>
      <c r="E236" s="7" t="s">
        <v>248</v>
      </c>
      <c r="F236" s="3" t="s">
        <v>4</v>
      </c>
      <c r="G236" s="1" t="s">
        <v>159</v>
      </c>
      <c r="H236" s="2" t="s">
        <v>57</v>
      </c>
      <c r="I236" s="1" t="s">
        <v>159</v>
      </c>
      <c r="J236" s="2" t="s">
        <v>1612</v>
      </c>
      <c r="K236" s="8" t="s">
        <v>1613</v>
      </c>
      <c r="L236" s="9">
        <v>17506.2</v>
      </c>
      <c r="M236" s="18"/>
      <c r="N236" s="20" t="s">
        <v>1614</v>
      </c>
      <c r="O236" s="28"/>
    </row>
    <row r="237" spans="1:15" s="21" customFormat="1" ht="12.75" customHeight="1" x14ac:dyDescent="0.25">
      <c r="A237" s="3" t="s">
        <v>1518</v>
      </c>
      <c r="B237" s="4" t="s">
        <v>978</v>
      </c>
      <c r="C237" s="5" t="s">
        <v>222</v>
      </c>
      <c r="D237" s="6" t="s">
        <v>426</v>
      </c>
      <c r="E237" s="7" t="s">
        <v>427</v>
      </c>
      <c r="F237" s="3" t="s">
        <v>4</v>
      </c>
      <c r="G237" s="1" t="s">
        <v>72</v>
      </c>
      <c r="H237" s="2" t="s">
        <v>38</v>
      </c>
      <c r="I237" s="1" t="s">
        <v>72</v>
      </c>
      <c r="J237" s="2" t="s">
        <v>693</v>
      </c>
      <c r="K237" s="8" t="s">
        <v>390</v>
      </c>
      <c r="L237" s="9">
        <v>77300</v>
      </c>
      <c r="M237" s="18"/>
      <c r="N237" s="20" t="s">
        <v>1570</v>
      </c>
      <c r="O237" s="28"/>
    </row>
    <row r="238" spans="1:15" s="21" customFormat="1" ht="12.75" customHeight="1" x14ac:dyDescent="0.25">
      <c r="A238" s="3" t="s">
        <v>1519</v>
      </c>
      <c r="B238" s="4" t="s">
        <v>978</v>
      </c>
      <c r="C238" s="5" t="s">
        <v>1563</v>
      </c>
      <c r="D238" s="6" t="s">
        <v>1615</v>
      </c>
      <c r="E238" s="7" t="s">
        <v>250</v>
      </c>
      <c r="F238" s="3" t="s">
        <v>4</v>
      </c>
      <c r="G238" s="1" t="s">
        <v>251</v>
      </c>
      <c r="H238" s="2" t="s">
        <v>98</v>
      </c>
      <c r="I238" s="1">
        <v>18530000</v>
      </c>
      <c r="J238" s="2" t="s">
        <v>1618</v>
      </c>
      <c r="K238" s="8"/>
      <c r="L238" s="9">
        <v>215</v>
      </c>
      <c r="M238" s="18"/>
      <c r="N238" s="20" t="s">
        <v>1619</v>
      </c>
      <c r="O238" s="28"/>
    </row>
    <row r="239" spans="1:15" s="21" customFormat="1" ht="12.75" customHeight="1" x14ac:dyDescent="0.25">
      <c r="A239" s="3" t="s">
        <v>1520</v>
      </c>
      <c r="B239" s="4" t="s">
        <v>978</v>
      </c>
      <c r="C239" s="5" t="s">
        <v>222</v>
      </c>
      <c r="D239" s="6" t="s">
        <v>1645</v>
      </c>
      <c r="E239" s="7" t="s">
        <v>1646</v>
      </c>
      <c r="F239" s="3" t="s">
        <v>4</v>
      </c>
      <c r="G239" s="1" t="s">
        <v>249</v>
      </c>
      <c r="H239" s="2" t="s">
        <v>83</v>
      </c>
      <c r="I239" s="1" t="s">
        <v>249</v>
      </c>
      <c r="J239" s="2" t="s">
        <v>83</v>
      </c>
      <c r="K239" s="8"/>
      <c r="L239" s="9">
        <v>2000</v>
      </c>
      <c r="M239" s="18"/>
      <c r="N239" s="20" t="s">
        <v>1647</v>
      </c>
      <c r="O239" s="28"/>
    </row>
    <row r="240" spans="1:15" s="21" customFormat="1" ht="12.75" customHeight="1" x14ac:dyDescent="0.25">
      <c r="A240" s="3" t="s">
        <v>1521</v>
      </c>
      <c r="B240" s="4" t="s">
        <v>978</v>
      </c>
      <c r="C240" s="5" t="s">
        <v>222</v>
      </c>
      <c r="D240" s="6" t="s">
        <v>380</v>
      </c>
      <c r="E240" s="7" t="s">
        <v>381</v>
      </c>
      <c r="F240" s="3" t="s">
        <v>4</v>
      </c>
      <c r="G240" s="1" t="s">
        <v>371</v>
      </c>
      <c r="H240" s="2" t="s">
        <v>108</v>
      </c>
      <c r="I240" s="1">
        <v>24316000</v>
      </c>
      <c r="J240" s="2" t="s">
        <v>109</v>
      </c>
      <c r="K240" s="8" t="s">
        <v>1610</v>
      </c>
      <c r="L240" s="9">
        <v>1200</v>
      </c>
      <c r="M240" s="18"/>
      <c r="N240" s="20" t="s">
        <v>1611</v>
      </c>
      <c r="O240" s="28"/>
    </row>
    <row r="241" spans="1:15" s="21" customFormat="1" ht="12.75" customHeight="1" x14ac:dyDescent="0.25">
      <c r="A241" s="3" t="s">
        <v>1576</v>
      </c>
      <c r="B241" s="4" t="s">
        <v>1606</v>
      </c>
      <c r="C241" s="5" t="s">
        <v>222</v>
      </c>
      <c r="D241" s="6" t="s">
        <v>1607</v>
      </c>
      <c r="E241" s="7" t="s">
        <v>1608</v>
      </c>
      <c r="F241" s="3" t="s">
        <v>3</v>
      </c>
      <c r="G241" s="1">
        <v>39100000</v>
      </c>
      <c r="H241" s="2" t="s">
        <v>8</v>
      </c>
      <c r="I241" s="1" t="s">
        <v>1022</v>
      </c>
      <c r="J241" s="2" t="s">
        <v>1021</v>
      </c>
      <c r="K241" s="8"/>
      <c r="L241" s="9">
        <v>20000</v>
      </c>
      <c r="M241" s="18" t="s">
        <v>1187</v>
      </c>
      <c r="N241" s="20"/>
      <c r="O241" s="28"/>
    </row>
    <row r="242" spans="1:15" s="21" customFormat="1" ht="12.75" customHeight="1" x14ac:dyDescent="0.25">
      <c r="A242" s="3" t="s">
        <v>1577</v>
      </c>
      <c r="B242" s="4" t="s">
        <v>1609</v>
      </c>
      <c r="C242" s="5" t="s">
        <v>222</v>
      </c>
      <c r="D242" s="6" t="s">
        <v>313</v>
      </c>
      <c r="E242" s="7" t="s">
        <v>314</v>
      </c>
      <c r="F242" s="3" t="s">
        <v>3</v>
      </c>
      <c r="G242" s="1">
        <v>39100000</v>
      </c>
      <c r="H242" s="2" t="s">
        <v>8</v>
      </c>
      <c r="I242" s="1">
        <v>39113100</v>
      </c>
      <c r="J242" s="2" t="s">
        <v>1369</v>
      </c>
      <c r="K242" s="8" t="s">
        <v>1370</v>
      </c>
      <c r="L242" s="9">
        <v>12500</v>
      </c>
      <c r="M242" s="18" t="s">
        <v>1371</v>
      </c>
      <c r="N242" s="20"/>
      <c r="O242" s="28"/>
    </row>
    <row r="243" spans="1:15" s="21" customFormat="1" ht="12.75" customHeight="1" x14ac:dyDescent="0.25">
      <c r="A243" s="3" t="s">
        <v>1578</v>
      </c>
      <c r="B243" s="4" t="s">
        <v>1609</v>
      </c>
      <c r="C243" s="5" t="s">
        <v>222</v>
      </c>
      <c r="D243" s="6" t="s">
        <v>1057</v>
      </c>
      <c r="E243" s="7" t="s">
        <v>330</v>
      </c>
      <c r="F243" s="3" t="s">
        <v>3</v>
      </c>
      <c r="G243" s="1">
        <v>30100000</v>
      </c>
      <c r="H243" s="2" t="s">
        <v>182</v>
      </c>
      <c r="I243" s="1">
        <v>30125100</v>
      </c>
      <c r="J243" s="2" t="s">
        <v>1630</v>
      </c>
      <c r="K243" s="8"/>
      <c r="L243" s="9">
        <v>132840</v>
      </c>
      <c r="M243" s="18" t="s">
        <v>1323</v>
      </c>
      <c r="N243" s="20"/>
      <c r="O243" s="28"/>
    </row>
    <row r="244" spans="1:15" s="21" customFormat="1" ht="12.75" customHeight="1" x14ac:dyDescent="0.25">
      <c r="A244" s="3" t="s">
        <v>1579</v>
      </c>
      <c r="B244" s="4" t="s">
        <v>1622</v>
      </c>
      <c r="C244" s="5" t="s">
        <v>222</v>
      </c>
      <c r="D244" s="6" t="s">
        <v>1628</v>
      </c>
      <c r="E244" s="7" t="s">
        <v>1629</v>
      </c>
      <c r="F244" s="3" t="s">
        <v>43</v>
      </c>
      <c r="G244" s="1" t="s">
        <v>69</v>
      </c>
      <c r="H244" s="2" t="s">
        <v>70</v>
      </c>
      <c r="I244" s="1" t="s">
        <v>1375</v>
      </c>
      <c r="J244" s="2" t="s">
        <v>1376</v>
      </c>
      <c r="K244" s="8"/>
      <c r="L244" s="9">
        <v>850</v>
      </c>
      <c r="M244" s="18" t="s">
        <v>1491</v>
      </c>
      <c r="N244" s="20"/>
      <c r="O244" s="28"/>
    </row>
    <row r="245" spans="1:15" s="21" customFormat="1" ht="12.75" customHeight="1" x14ac:dyDescent="0.25">
      <c r="A245" s="3" t="s">
        <v>168</v>
      </c>
      <c r="B245" s="4" t="s">
        <v>1622</v>
      </c>
      <c r="C245" s="5" t="s">
        <v>222</v>
      </c>
      <c r="D245" s="6" t="s">
        <v>1623</v>
      </c>
      <c r="E245" s="7" t="s">
        <v>1624</v>
      </c>
      <c r="F245" s="3" t="s">
        <v>43</v>
      </c>
      <c r="G245" s="1" t="s">
        <v>158</v>
      </c>
      <c r="H245" s="2" t="s">
        <v>45</v>
      </c>
      <c r="I245" s="1" t="s">
        <v>280</v>
      </c>
      <c r="J245" s="2" t="s">
        <v>1627</v>
      </c>
      <c r="K245" s="8">
        <v>2000</v>
      </c>
      <c r="L245" s="9">
        <v>2250</v>
      </c>
      <c r="M245" s="18" t="s">
        <v>1495</v>
      </c>
      <c r="N245" s="20"/>
      <c r="O245" s="28"/>
    </row>
    <row r="246" spans="1:15" s="21" customFormat="1" ht="12.75" customHeight="1" x14ac:dyDescent="0.25">
      <c r="A246" s="3" t="s">
        <v>1580</v>
      </c>
      <c r="B246" s="4" t="s">
        <v>1631</v>
      </c>
      <c r="C246" s="5" t="s">
        <v>222</v>
      </c>
      <c r="D246" s="6" t="s">
        <v>1057</v>
      </c>
      <c r="E246" s="7" t="s">
        <v>330</v>
      </c>
      <c r="F246" s="3" t="s">
        <v>43</v>
      </c>
      <c r="G246" s="1">
        <v>38600000</v>
      </c>
      <c r="H246" s="2" t="s">
        <v>47</v>
      </c>
      <c r="I246" s="1" t="s">
        <v>398</v>
      </c>
      <c r="J246" s="2" t="s">
        <v>397</v>
      </c>
      <c r="K246" s="8"/>
      <c r="L246" s="9">
        <v>1967.94</v>
      </c>
      <c r="M246" s="18" t="s">
        <v>1496</v>
      </c>
      <c r="N246" s="20"/>
      <c r="O246" s="28"/>
    </row>
    <row r="247" spans="1:15" s="21" customFormat="1" ht="12.75" customHeight="1" x14ac:dyDescent="0.25">
      <c r="A247" s="3" t="s">
        <v>1581</v>
      </c>
      <c r="B247" s="4" t="s">
        <v>1631</v>
      </c>
      <c r="C247" s="5" t="s">
        <v>222</v>
      </c>
      <c r="D247" s="6" t="s">
        <v>374</v>
      </c>
      <c r="E247" s="7" t="s">
        <v>375</v>
      </c>
      <c r="F247" s="3" t="s">
        <v>43</v>
      </c>
      <c r="G247" s="1">
        <v>32400000</v>
      </c>
      <c r="H247" s="2" t="s">
        <v>7</v>
      </c>
      <c r="I247" s="1" t="s">
        <v>1454</v>
      </c>
      <c r="J247" s="2" t="s">
        <v>1455</v>
      </c>
      <c r="K247" s="8" t="s">
        <v>293</v>
      </c>
      <c r="L247" s="9">
        <v>430</v>
      </c>
      <c r="M247" s="18" t="s">
        <v>1492</v>
      </c>
      <c r="N247" s="20"/>
      <c r="O247" s="28"/>
    </row>
    <row r="248" spans="1:15" s="21" customFormat="1" ht="12.75" customHeight="1" x14ac:dyDescent="0.25">
      <c r="A248" s="3" t="s">
        <v>170</v>
      </c>
      <c r="B248" s="4" t="s">
        <v>1631</v>
      </c>
      <c r="C248" s="5" t="s">
        <v>222</v>
      </c>
      <c r="D248" s="6" t="s">
        <v>232</v>
      </c>
      <c r="E248" s="7" t="s">
        <v>233</v>
      </c>
      <c r="F248" s="3" t="s">
        <v>4</v>
      </c>
      <c r="G248" s="1" t="s">
        <v>1620</v>
      </c>
      <c r="H248" s="2" t="s">
        <v>1621</v>
      </c>
      <c r="I248" s="1">
        <v>51620000</v>
      </c>
      <c r="J248" s="2" t="s">
        <v>1632</v>
      </c>
      <c r="K248" s="8"/>
      <c r="L248" s="9">
        <v>1000</v>
      </c>
      <c r="M248" s="18"/>
      <c r="N248" s="20" t="s">
        <v>1633</v>
      </c>
      <c r="O248" s="28"/>
    </row>
    <row r="249" spans="1:15" s="21" customFormat="1" ht="12.75" customHeight="1" x14ac:dyDescent="0.25">
      <c r="A249" s="3" t="s">
        <v>1582</v>
      </c>
      <c r="B249" s="4" t="s">
        <v>1635</v>
      </c>
      <c r="C249" s="5" t="s">
        <v>205</v>
      </c>
      <c r="D249" s="6" t="s">
        <v>1636</v>
      </c>
      <c r="E249" s="7" t="s">
        <v>1637</v>
      </c>
      <c r="F249" s="3" t="s">
        <v>3</v>
      </c>
      <c r="G249" s="1">
        <v>45300000</v>
      </c>
      <c r="H249" s="2" t="s">
        <v>166</v>
      </c>
      <c r="I249" s="1">
        <v>45300000</v>
      </c>
      <c r="J249" s="2" t="s">
        <v>1324</v>
      </c>
      <c r="K249" s="8"/>
      <c r="L249" s="9">
        <v>444395.46</v>
      </c>
      <c r="M249" s="18" t="s">
        <v>1325</v>
      </c>
      <c r="N249" s="20"/>
      <c r="O249" s="28"/>
    </row>
    <row r="250" spans="1:15" s="21" customFormat="1" ht="12.75" customHeight="1" x14ac:dyDescent="0.25">
      <c r="A250" s="3" t="s">
        <v>1583</v>
      </c>
      <c r="B250" s="4" t="s">
        <v>1635</v>
      </c>
      <c r="C250" s="5" t="s">
        <v>222</v>
      </c>
      <c r="D250" s="6" t="s">
        <v>883</v>
      </c>
      <c r="E250" s="7" t="s">
        <v>884</v>
      </c>
      <c r="F250" s="3" t="s">
        <v>43</v>
      </c>
      <c r="G250" s="1">
        <v>32400000</v>
      </c>
      <c r="H250" s="2" t="s">
        <v>7</v>
      </c>
      <c r="I250" s="1" t="s">
        <v>1486</v>
      </c>
      <c r="J250" s="2" t="s">
        <v>670</v>
      </c>
      <c r="K250" s="8"/>
      <c r="L250" s="9">
        <v>998</v>
      </c>
      <c r="M250" s="18" t="s">
        <v>1494</v>
      </c>
      <c r="N250" s="20"/>
      <c r="O250" s="28"/>
    </row>
    <row r="251" spans="1:15" s="21" customFormat="1" ht="12.75" customHeight="1" x14ac:dyDescent="0.25">
      <c r="A251" s="3" t="s">
        <v>1584</v>
      </c>
      <c r="B251" s="4" t="s">
        <v>1011</v>
      </c>
      <c r="C251" s="5" t="s">
        <v>1638</v>
      </c>
      <c r="D251" s="6" t="s">
        <v>1105</v>
      </c>
      <c r="E251" s="7" t="s">
        <v>1106</v>
      </c>
      <c r="F251" s="3" t="s">
        <v>3</v>
      </c>
      <c r="G251" s="1">
        <v>45200000</v>
      </c>
      <c r="H251" s="2" t="s">
        <v>208</v>
      </c>
      <c r="I251" s="1">
        <v>45200000</v>
      </c>
      <c r="J251" s="2" t="s">
        <v>208</v>
      </c>
      <c r="K251" s="8"/>
      <c r="L251" s="9">
        <v>450000</v>
      </c>
      <c r="M251" s="18" t="s">
        <v>1336</v>
      </c>
      <c r="N251" s="20"/>
      <c r="O251" s="28"/>
    </row>
    <row r="252" spans="1:15" s="21" customFormat="1" ht="12.75" customHeight="1" x14ac:dyDescent="0.25">
      <c r="A252" s="3" t="s">
        <v>1585</v>
      </c>
      <c r="B252" s="4" t="s">
        <v>1011</v>
      </c>
      <c r="C252" s="5" t="s">
        <v>222</v>
      </c>
      <c r="D252" s="6" t="s">
        <v>389</v>
      </c>
      <c r="E252" s="7" t="s">
        <v>388</v>
      </c>
      <c r="F252" s="3" t="s">
        <v>43</v>
      </c>
      <c r="G252" s="1" t="s">
        <v>65</v>
      </c>
      <c r="H252" s="2" t="s">
        <v>58</v>
      </c>
      <c r="I252" s="1" t="s">
        <v>1490</v>
      </c>
      <c r="J252" s="2" t="s">
        <v>100</v>
      </c>
      <c r="K252" s="8">
        <v>40</v>
      </c>
      <c r="L252" s="9">
        <v>1760</v>
      </c>
      <c r="M252" s="18" t="s">
        <v>1489</v>
      </c>
      <c r="N252" s="20"/>
      <c r="O252" s="28"/>
    </row>
    <row r="253" spans="1:15" s="21" customFormat="1" ht="12.75" customHeight="1" x14ac:dyDescent="0.25">
      <c r="A253" s="3" t="s">
        <v>173</v>
      </c>
      <c r="B253" s="4" t="s">
        <v>1011</v>
      </c>
      <c r="C253" s="5" t="s">
        <v>1728</v>
      </c>
      <c r="D253" s="6" t="s">
        <v>1722</v>
      </c>
      <c r="E253" s="7" t="s">
        <v>1723</v>
      </c>
      <c r="F253" s="3" t="s">
        <v>4</v>
      </c>
      <c r="G253" s="1" t="s">
        <v>422</v>
      </c>
      <c r="H253" s="2" t="s">
        <v>423</v>
      </c>
      <c r="I253" s="1">
        <v>79971200</v>
      </c>
      <c r="J253" s="2" t="s">
        <v>1724</v>
      </c>
      <c r="K253" s="8"/>
      <c r="L253" s="9">
        <v>2400</v>
      </c>
      <c r="M253" s="18"/>
      <c r="N253" s="20" t="s">
        <v>1725</v>
      </c>
      <c r="O253" s="28"/>
    </row>
    <row r="254" spans="1:15" s="21" customFormat="1" ht="12.75" customHeight="1" x14ac:dyDescent="0.25">
      <c r="A254" s="3" t="s">
        <v>1586</v>
      </c>
      <c r="B254" s="4" t="s">
        <v>434</v>
      </c>
      <c r="C254" s="5" t="s">
        <v>222</v>
      </c>
      <c r="D254" s="6" t="s">
        <v>915</v>
      </c>
      <c r="E254" s="7" t="s">
        <v>916</v>
      </c>
      <c r="F254" s="3" t="s">
        <v>43</v>
      </c>
      <c r="G254" s="1" t="s">
        <v>66</v>
      </c>
      <c r="H254" s="2" t="s">
        <v>67</v>
      </c>
      <c r="I254" s="1" t="s">
        <v>278</v>
      </c>
      <c r="J254" s="2" t="s">
        <v>1505</v>
      </c>
      <c r="K254" s="8" t="s">
        <v>672</v>
      </c>
      <c r="L254" s="9">
        <v>13950</v>
      </c>
      <c r="M254" s="18" t="s">
        <v>1504</v>
      </c>
      <c r="N254" s="20"/>
      <c r="O254" s="28"/>
    </row>
    <row r="255" spans="1:15" s="21" customFormat="1" ht="12.75" customHeight="1" x14ac:dyDescent="0.25">
      <c r="A255" s="3" t="s">
        <v>1587</v>
      </c>
      <c r="B255" s="4" t="s">
        <v>434</v>
      </c>
      <c r="C255" s="5" t="s">
        <v>222</v>
      </c>
      <c r="D255" s="6" t="s">
        <v>234</v>
      </c>
      <c r="E255" s="7" t="s">
        <v>235</v>
      </c>
      <c r="F255" s="3" t="s">
        <v>43</v>
      </c>
      <c r="G255" s="1" t="s">
        <v>68</v>
      </c>
      <c r="H255" s="2" t="s">
        <v>40</v>
      </c>
      <c r="I255" s="1" t="s">
        <v>321</v>
      </c>
      <c r="J255" s="2" t="s">
        <v>1562</v>
      </c>
      <c r="K255" s="8">
        <v>2500000</v>
      </c>
      <c r="L255" s="9">
        <v>28750</v>
      </c>
      <c r="M255" s="18" t="s">
        <v>1561</v>
      </c>
      <c r="N255" s="20"/>
      <c r="O255" s="28"/>
    </row>
    <row r="256" spans="1:15" s="21" customFormat="1" ht="12.75" customHeight="1" x14ac:dyDescent="0.25">
      <c r="A256" s="3" t="s">
        <v>1588</v>
      </c>
      <c r="B256" s="4" t="s">
        <v>434</v>
      </c>
      <c r="C256" s="5" t="s">
        <v>222</v>
      </c>
      <c r="D256" s="6" t="s">
        <v>1310</v>
      </c>
      <c r="E256" s="7" t="s">
        <v>1311</v>
      </c>
      <c r="F256" s="3" t="s">
        <v>4</v>
      </c>
      <c r="G256" s="1" t="s">
        <v>251</v>
      </c>
      <c r="H256" s="2" t="s">
        <v>98</v>
      </c>
      <c r="I256" s="1">
        <v>18530000</v>
      </c>
      <c r="J256" s="2" t="s">
        <v>1649</v>
      </c>
      <c r="K256" s="8">
        <v>3</v>
      </c>
      <c r="L256" s="9">
        <v>345</v>
      </c>
      <c r="M256" s="18"/>
      <c r="N256" s="20" t="s">
        <v>1652</v>
      </c>
      <c r="O256" s="28"/>
    </row>
    <row r="257" spans="1:15" s="21" customFormat="1" ht="12.75" customHeight="1" x14ac:dyDescent="0.25">
      <c r="A257" s="3" t="s">
        <v>1589</v>
      </c>
      <c r="B257" s="4" t="s">
        <v>434</v>
      </c>
      <c r="C257" s="5" t="s">
        <v>222</v>
      </c>
      <c r="D257" s="6" t="s">
        <v>279</v>
      </c>
      <c r="E257" s="7" t="s">
        <v>306</v>
      </c>
      <c r="F257" s="3" t="s">
        <v>4</v>
      </c>
      <c r="G257" s="1" t="s">
        <v>1354</v>
      </c>
      <c r="H257" s="2" t="s">
        <v>44</v>
      </c>
      <c r="I257" s="1">
        <v>15900000</v>
      </c>
      <c r="J257" s="2" t="s">
        <v>1650</v>
      </c>
      <c r="K257" s="8"/>
      <c r="L257" s="9">
        <v>121.2</v>
      </c>
      <c r="M257" s="18"/>
      <c r="N257" s="20" t="s">
        <v>1651</v>
      </c>
      <c r="O257" s="28"/>
    </row>
    <row r="258" spans="1:15" s="21" customFormat="1" ht="12.75" customHeight="1" x14ac:dyDescent="0.25">
      <c r="A258" s="3" t="s">
        <v>1590</v>
      </c>
      <c r="B258" s="4" t="s">
        <v>1654</v>
      </c>
      <c r="C258" s="5" t="s">
        <v>467</v>
      </c>
      <c r="D258" s="6" t="s">
        <v>229</v>
      </c>
      <c r="E258" s="7" t="s">
        <v>230</v>
      </c>
      <c r="F258" s="3" t="s">
        <v>4</v>
      </c>
      <c r="G258" s="1" t="s">
        <v>84</v>
      </c>
      <c r="H258" s="2" t="s">
        <v>85</v>
      </c>
      <c r="I258" s="1">
        <v>63712400</v>
      </c>
      <c r="J258" s="2" t="s">
        <v>1655</v>
      </c>
      <c r="K258" s="8"/>
      <c r="L258" s="9">
        <v>700</v>
      </c>
      <c r="M258" s="18"/>
      <c r="N258" s="20" t="s">
        <v>1656</v>
      </c>
      <c r="O258" s="28"/>
    </row>
    <row r="259" spans="1:15" s="21" customFormat="1" ht="12.75" customHeight="1" x14ac:dyDescent="0.25">
      <c r="A259" s="3" t="s">
        <v>1591</v>
      </c>
      <c r="B259" s="4" t="s">
        <v>1653</v>
      </c>
      <c r="C259" s="5" t="s">
        <v>222</v>
      </c>
      <c r="D259" s="6" t="s">
        <v>1013</v>
      </c>
      <c r="E259" s="7" t="s">
        <v>1014</v>
      </c>
      <c r="F259" s="3" t="s">
        <v>3</v>
      </c>
      <c r="G259" s="1" t="s">
        <v>73</v>
      </c>
      <c r="H259" s="2" t="s">
        <v>14</v>
      </c>
      <c r="I259" s="1" t="s">
        <v>1461</v>
      </c>
      <c r="J259" s="2" t="s">
        <v>1462</v>
      </c>
      <c r="K259" s="8"/>
      <c r="L259" s="9">
        <v>7500</v>
      </c>
      <c r="M259" s="18" t="s">
        <v>1465</v>
      </c>
      <c r="N259" s="20"/>
      <c r="O259" s="28"/>
    </row>
    <row r="260" spans="1:15" s="21" customFormat="1" ht="12.75" customHeight="1" x14ac:dyDescent="0.25">
      <c r="A260" s="3" t="s">
        <v>1592</v>
      </c>
      <c r="B260" s="4" t="s">
        <v>1653</v>
      </c>
      <c r="C260" s="5" t="s">
        <v>222</v>
      </c>
      <c r="D260" s="6" t="s">
        <v>362</v>
      </c>
      <c r="E260" s="7" t="s">
        <v>363</v>
      </c>
      <c r="F260" s="3" t="s">
        <v>3</v>
      </c>
      <c r="G260" s="1" t="s">
        <v>71</v>
      </c>
      <c r="H260" s="2" t="s">
        <v>37</v>
      </c>
      <c r="I260" s="1" t="s">
        <v>413</v>
      </c>
      <c r="J260" s="2" t="s">
        <v>412</v>
      </c>
      <c r="K260" s="8"/>
      <c r="L260" s="9">
        <v>10289</v>
      </c>
      <c r="M260" s="18" t="s">
        <v>1463</v>
      </c>
      <c r="N260" s="20"/>
      <c r="O260" s="28"/>
    </row>
    <row r="261" spans="1:15" s="21" customFormat="1" ht="12.75" customHeight="1" x14ac:dyDescent="0.25">
      <c r="A261" s="3" t="s">
        <v>1593</v>
      </c>
      <c r="B261" s="4" t="s">
        <v>1653</v>
      </c>
      <c r="C261" s="5" t="s">
        <v>222</v>
      </c>
      <c r="D261" s="6" t="s">
        <v>441</v>
      </c>
      <c r="E261" s="7" t="s">
        <v>442</v>
      </c>
      <c r="F261" s="3" t="s">
        <v>3</v>
      </c>
      <c r="G261" s="1" t="s">
        <v>74</v>
      </c>
      <c r="H261" s="2" t="s">
        <v>54</v>
      </c>
      <c r="I261" s="1" t="s">
        <v>344</v>
      </c>
      <c r="J261" s="2" t="s">
        <v>1487</v>
      </c>
      <c r="K261" s="8">
        <v>64</v>
      </c>
      <c r="L261" s="9">
        <v>8624</v>
      </c>
      <c r="M261" s="18" t="s">
        <v>1467</v>
      </c>
      <c r="N261" s="20"/>
      <c r="O261" s="28"/>
    </row>
    <row r="262" spans="1:15" s="21" customFormat="1" ht="12.75" customHeight="1" x14ac:dyDescent="0.25">
      <c r="A262" s="3" t="s">
        <v>1594</v>
      </c>
      <c r="B262" s="4" t="s">
        <v>1660</v>
      </c>
      <c r="C262" s="5" t="s">
        <v>222</v>
      </c>
      <c r="D262" s="6" t="s">
        <v>1356</v>
      </c>
      <c r="E262" s="7" t="s">
        <v>1357</v>
      </c>
      <c r="F262" s="3" t="s">
        <v>3</v>
      </c>
      <c r="G262" s="1" t="s">
        <v>80</v>
      </c>
      <c r="H262" s="2" t="s">
        <v>191</v>
      </c>
      <c r="I262" s="1" t="s">
        <v>1416</v>
      </c>
      <c r="J262" s="2" t="s">
        <v>1417</v>
      </c>
      <c r="K262" s="8"/>
      <c r="L262" s="9">
        <v>0</v>
      </c>
      <c r="M262" s="18" t="s">
        <v>1418</v>
      </c>
      <c r="N262" s="20"/>
      <c r="O262" s="28"/>
    </row>
    <row r="263" spans="1:15" s="21" customFormat="1" ht="12.75" customHeight="1" x14ac:dyDescent="0.25">
      <c r="A263" s="3" t="s">
        <v>1595</v>
      </c>
      <c r="B263" s="4" t="s">
        <v>1669</v>
      </c>
      <c r="C263" s="5" t="s">
        <v>222</v>
      </c>
      <c r="D263" s="6" t="s">
        <v>326</v>
      </c>
      <c r="E263" s="7" t="s">
        <v>327</v>
      </c>
      <c r="F263" s="3" t="s">
        <v>3</v>
      </c>
      <c r="G263" s="1" t="s">
        <v>71</v>
      </c>
      <c r="H263" s="2" t="s">
        <v>37</v>
      </c>
      <c r="I263" s="1" t="s">
        <v>403</v>
      </c>
      <c r="J263" s="2" t="s">
        <v>110</v>
      </c>
      <c r="K263" s="8"/>
      <c r="L263" s="9">
        <v>5700</v>
      </c>
      <c r="M263" s="18" t="s">
        <v>1464</v>
      </c>
      <c r="N263" s="20"/>
      <c r="O263" s="28"/>
    </row>
    <row r="264" spans="1:15" s="21" customFormat="1" ht="12.75" customHeight="1" x14ac:dyDescent="0.25">
      <c r="A264" s="3" t="s">
        <v>177</v>
      </c>
      <c r="B264" s="4" t="s">
        <v>1664</v>
      </c>
      <c r="C264" s="5" t="s">
        <v>222</v>
      </c>
      <c r="D264" s="6" t="s">
        <v>1665</v>
      </c>
      <c r="E264" s="7" t="s">
        <v>248</v>
      </c>
      <c r="F264" s="3" t="s">
        <v>4</v>
      </c>
      <c r="G264" s="1" t="s">
        <v>159</v>
      </c>
      <c r="H264" s="2" t="s">
        <v>57</v>
      </c>
      <c r="I264" s="1" t="s">
        <v>159</v>
      </c>
      <c r="J264" s="2" t="s">
        <v>1666</v>
      </c>
      <c r="K264" s="8"/>
      <c r="L264" s="9">
        <v>27040</v>
      </c>
      <c r="M264" s="18"/>
      <c r="N264" s="20" t="s">
        <v>1667</v>
      </c>
      <c r="O264" s="28"/>
    </row>
    <row r="265" spans="1:15" s="21" customFormat="1" ht="12.75" customHeight="1" x14ac:dyDescent="0.25">
      <c r="A265" s="3" t="s">
        <v>1596</v>
      </c>
      <c r="B265" s="4" t="s">
        <v>1670</v>
      </c>
      <c r="C265" s="5" t="s">
        <v>222</v>
      </c>
      <c r="D265" s="6" t="s">
        <v>1671</v>
      </c>
      <c r="E265" s="7" t="s">
        <v>1672</v>
      </c>
      <c r="F265" s="3" t="s">
        <v>3</v>
      </c>
      <c r="G265" s="1" t="s">
        <v>72</v>
      </c>
      <c r="H265" s="2" t="s">
        <v>38</v>
      </c>
      <c r="I265" s="1" t="s">
        <v>291</v>
      </c>
      <c r="J265" s="2" t="s">
        <v>292</v>
      </c>
      <c r="K265" s="8" t="s">
        <v>1673</v>
      </c>
      <c r="L265" s="9">
        <v>15175.8</v>
      </c>
      <c r="M265" s="18" t="s">
        <v>1501</v>
      </c>
      <c r="N265" s="20"/>
      <c r="O265" s="28"/>
    </row>
    <row r="266" spans="1:15" s="21" customFormat="1" ht="12.75" customHeight="1" x14ac:dyDescent="0.25">
      <c r="A266" s="3" t="s">
        <v>1597</v>
      </c>
      <c r="B266" s="4" t="s">
        <v>1670</v>
      </c>
      <c r="C266" s="5" t="s">
        <v>222</v>
      </c>
      <c r="D266" s="6" t="s">
        <v>414</v>
      </c>
      <c r="E266" s="7" t="s">
        <v>415</v>
      </c>
      <c r="F266" s="3" t="s">
        <v>43</v>
      </c>
      <c r="G266" s="1" t="s">
        <v>158</v>
      </c>
      <c r="H266" s="2" t="s">
        <v>45</v>
      </c>
      <c r="I266" s="1" t="s">
        <v>1575</v>
      </c>
      <c r="J266" s="2" t="s">
        <v>1574</v>
      </c>
      <c r="K266" s="8"/>
      <c r="L266" s="9">
        <v>16900</v>
      </c>
      <c r="M266" s="18" t="s">
        <v>1634</v>
      </c>
      <c r="N266" s="20"/>
      <c r="O266" s="28"/>
    </row>
    <row r="267" spans="1:15" s="21" customFormat="1" ht="12.75" customHeight="1" x14ac:dyDescent="0.25">
      <c r="A267" s="3" t="s">
        <v>1598</v>
      </c>
      <c r="B267" s="4" t="s">
        <v>1670</v>
      </c>
      <c r="C267" s="5" t="s">
        <v>222</v>
      </c>
      <c r="D267" s="6" t="s">
        <v>1258</v>
      </c>
      <c r="E267" s="7" t="s">
        <v>1259</v>
      </c>
      <c r="F267" s="3" t="s">
        <v>43</v>
      </c>
      <c r="G267" s="1" t="s">
        <v>1110</v>
      </c>
      <c r="H267" s="2" t="s">
        <v>60</v>
      </c>
      <c r="I267" s="1" t="s">
        <v>1110</v>
      </c>
      <c r="J267" s="2" t="s">
        <v>60</v>
      </c>
      <c r="K267" s="8"/>
      <c r="L267" s="9">
        <v>5428</v>
      </c>
      <c r="M267" s="18" t="s">
        <v>1642</v>
      </c>
      <c r="N267" s="20"/>
      <c r="O267" s="28"/>
    </row>
    <row r="268" spans="1:15" s="21" customFormat="1" ht="12.75" customHeight="1" x14ac:dyDescent="0.25">
      <c r="A268" s="3" t="s">
        <v>183</v>
      </c>
      <c r="B268" s="4" t="s">
        <v>1685</v>
      </c>
      <c r="C268" s="5" t="s">
        <v>212</v>
      </c>
      <c r="D268" s="6" t="s">
        <v>1534</v>
      </c>
      <c r="E268" s="7" t="s">
        <v>1535</v>
      </c>
      <c r="F268" s="3" t="s">
        <v>4</v>
      </c>
      <c r="G268" s="1" t="s">
        <v>1668</v>
      </c>
      <c r="H268" s="2" t="s">
        <v>41</v>
      </c>
      <c r="I268" s="1">
        <v>45332200</v>
      </c>
      <c r="J268" s="2" t="s">
        <v>1686</v>
      </c>
      <c r="K268" s="8"/>
      <c r="L268" s="9">
        <v>12563.22</v>
      </c>
      <c r="M268" s="18"/>
      <c r="N268" s="20" t="s">
        <v>1687</v>
      </c>
      <c r="O268" s="28"/>
    </row>
    <row r="269" spans="1:15" s="21" customFormat="1" ht="12.75" customHeight="1" x14ac:dyDescent="0.25">
      <c r="A269" s="3" t="s">
        <v>1599</v>
      </c>
      <c r="B269" s="4" t="s">
        <v>1685</v>
      </c>
      <c r="C269" s="5" t="s">
        <v>228</v>
      </c>
      <c r="D269" s="6" t="s">
        <v>236</v>
      </c>
      <c r="E269" s="7" t="s">
        <v>237</v>
      </c>
      <c r="F269" s="3" t="s">
        <v>4</v>
      </c>
      <c r="G269" s="1" t="s">
        <v>343</v>
      </c>
      <c r="H269" s="2" t="s">
        <v>81</v>
      </c>
      <c r="I269" s="1" t="s">
        <v>343</v>
      </c>
      <c r="J269" s="2" t="s">
        <v>142</v>
      </c>
      <c r="K269" s="8"/>
      <c r="L269" s="9">
        <v>15000</v>
      </c>
      <c r="M269" s="18"/>
      <c r="N269" s="20" t="s">
        <v>1688</v>
      </c>
      <c r="O269" s="28"/>
    </row>
    <row r="270" spans="1:15" s="21" customFormat="1" ht="12.75" customHeight="1" x14ac:dyDescent="0.25">
      <c r="A270" s="3" t="s">
        <v>184</v>
      </c>
      <c r="B270" s="4" t="s">
        <v>1685</v>
      </c>
      <c r="C270" s="5" t="s">
        <v>219</v>
      </c>
      <c r="D270" s="6" t="s">
        <v>304</v>
      </c>
      <c r="E270" s="7" t="s">
        <v>305</v>
      </c>
      <c r="F270" s="3" t="s">
        <v>3</v>
      </c>
      <c r="G270" s="1" t="s">
        <v>75</v>
      </c>
      <c r="H270" s="2" t="s">
        <v>8</v>
      </c>
      <c r="I270" s="1" t="s">
        <v>1503</v>
      </c>
      <c r="J270" s="2" t="s">
        <v>1183</v>
      </c>
      <c r="K270" s="8"/>
      <c r="L270" s="9">
        <v>36899</v>
      </c>
      <c r="M270" s="18" t="s">
        <v>1502</v>
      </c>
      <c r="N270" s="20"/>
      <c r="O270" s="28"/>
    </row>
    <row r="271" spans="1:15" s="21" customFormat="1" ht="12.75" customHeight="1" x14ac:dyDescent="0.25">
      <c r="A271" s="3" t="s">
        <v>187</v>
      </c>
      <c r="B271" s="4" t="s">
        <v>1682</v>
      </c>
      <c r="C271" s="5" t="s">
        <v>222</v>
      </c>
      <c r="D271" s="6" t="s">
        <v>1683</v>
      </c>
      <c r="E271" s="7" t="s">
        <v>1684</v>
      </c>
      <c r="F271" s="3" t="s">
        <v>43</v>
      </c>
      <c r="G271" s="1">
        <v>85100000</v>
      </c>
      <c r="H271" s="2" t="s">
        <v>1573</v>
      </c>
      <c r="I271" s="1">
        <v>85100000</v>
      </c>
      <c r="J271" s="2" t="s">
        <v>1644</v>
      </c>
      <c r="K271" s="8"/>
      <c r="L271" s="9">
        <v>14900</v>
      </c>
      <c r="M271" s="18" t="s">
        <v>1643</v>
      </c>
      <c r="N271" s="20"/>
      <c r="O271" s="28"/>
    </row>
    <row r="272" spans="1:15" s="21" customFormat="1" ht="12.75" customHeight="1" x14ac:dyDescent="0.25">
      <c r="A272" s="3" t="s">
        <v>1600</v>
      </c>
      <c r="B272" s="4" t="s">
        <v>1705</v>
      </c>
      <c r="C272" s="5" t="s">
        <v>222</v>
      </c>
      <c r="D272" s="6" t="s">
        <v>1706</v>
      </c>
      <c r="E272" s="7" t="s">
        <v>1707</v>
      </c>
      <c r="F272" s="3" t="s">
        <v>4</v>
      </c>
      <c r="G272" s="1">
        <v>71600000</v>
      </c>
      <c r="H272" s="2" t="s">
        <v>51</v>
      </c>
      <c r="I272" s="1">
        <v>71630000</v>
      </c>
      <c r="J272" s="2" t="s">
        <v>1708</v>
      </c>
      <c r="K272" s="8"/>
      <c r="L272" s="9">
        <v>2000</v>
      </c>
      <c r="M272" s="18"/>
      <c r="N272" s="20" t="s">
        <v>1709</v>
      </c>
      <c r="O272" s="28"/>
    </row>
    <row r="273" spans="1:15" s="21" customFormat="1" ht="12.75" customHeight="1" x14ac:dyDescent="0.25">
      <c r="A273" s="3" t="s">
        <v>1601</v>
      </c>
      <c r="B273" s="4" t="s">
        <v>1693</v>
      </c>
      <c r="C273" s="5" t="s">
        <v>222</v>
      </c>
      <c r="D273" s="6" t="s">
        <v>323</v>
      </c>
      <c r="E273" s="7" t="s">
        <v>322</v>
      </c>
      <c r="F273" s="3" t="s">
        <v>3</v>
      </c>
      <c r="G273" s="1" t="s">
        <v>71</v>
      </c>
      <c r="H273" s="2" t="s">
        <v>37</v>
      </c>
      <c r="I273" s="1" t="s">
        <v>440</v>
      </c>
      <c r="J273" s="2" t="s">
        <v>1453</v>
      </c>
      <c r="K273" s="8" t="s">
        <v>319</v>
      </c>
      <c r="L273" s="9">
        <v>1149</v>
      </c>
      <c r="M273" s="18" t="s">
        <v>1466</v>
      </c>
      <c r="N273" s="20"/>
      <c r="O273" s="28"/>
    </row>
    <row r="274" spans="1:15" s="21" customFormat="1" ht="12.75" customHeight="1" x14ac:dyDescent="0.25">
      <c r="A274" s="3" t="s">
        <v>1602</v>
      </c>
      <c r="B274" s="4" t="s">
        <v>1693</v>
      </c>
      <c r="C274" s="5" t="s">
        <v>222</v>
      </c>
      <c r="D274" s="6" t="s">
        <v>351</v>
      </c>
      <c r="E274" s="7" t="s">
        <v>352</v>
      </c>
      <c r="F274" s="3" t="s">
        <v>3</v>
      </c>
      <c r="G274" s="1" t="s">
        <v>72</v>
      </c>
      <c r="H274" s="2" t="s">
        <v>38</v>
      </c>
      <c r="I274" s="1" t="s">
        <v>1488</v>
      </c>
      <c r="J274" s="2" t="s">
        <v>114</v>
      </c>
      <c r="K274" s="8">
        <v>20000</v>
      </c>
      <c r="L274" s="9">
        <v>4700</v>
      </c>
      <c r="M274" s="18" t="s">
        <v>1493</v>
      </c>
      <c r="N274" s="20"/>
      <c r="O274" s="28"/>
    </row>
    <row r="275" spans="1:15" s="21" customFormat="1" ht="12.75" customHeight="1" x14ac:dyDescent="0.25">
      <c r="A275" s="3" t="s">
        <v>1603</v>
      </c>
      <c r="B275" s="4" t="s">
        <v>1693</v>
      </c>
      <c r="C275" s="5" t="s">
        <v>222</v>
      </c>
      <c r="D275" s="6" t="s">
        <v>185</v>
      </c>
      <c r="E275" s="7" t="s">
        <v>186</v>
      </c>
      <c r="F275" s="3" t="s">
        <v>3</v>
      </c>
      <c r="G275" s="1" t="s">
        <v>1568</v>
      </c>
      <c r="H275" s="2" t="s">
        <v>1567</v>
      </c>
      <c r="I275" s="1" t="s">
        <v>190</v>
      </c>
      <c r="J275" s="2" t="s">
        <v>1697</v>
      </c>
      <c r="K275" s="8"/>
      <c r="L275" s="9">
        <v>49000</v>
      </c>
      <c r="M275" s="18" t="s">
        <v>1569</v>
      </c>
      <c r="N275" s="20"/>
      <c r="O275" s="28"/>
    </row>
    <row r="276" spans="1:15" s="21" customFormat="1" ht="12.75" customHeight="1" x14ac:dyDescent="0.25">
      <c r="A276" s="3" t="s">
        <v>1604</v>
      </c>
      <c r="B276" s="4" t="s">
        <v>1698</v>
      </c>
      <c r="C276" s="5" t="s">
        <v>222</v>
      </c>
      <c r="D276" s="6" t="s">
        <v>1699</v>
      </c>
      <c r="E276" s="7" t="s">
        <v>1700</v>
      </c>
      <c r="F276" s="3" t="s">
        <v>43</v>
      </c>
      <c r="G276" s="1" t="s">
        <v>573</v>
      </c>
      <c r="H276" s="2" t="s">
        <v>119</v>
      </c>
      <c r="I276" s="1" t="s">
        <v>1659</v>
      </c>
      <c r="J276" s="2" t="s">
        <v>1658</v>
      </c>
      <c r="K276" s="8"/>
      <c r="L276" s="9">
        <v>4550</v>
      </c>
      <c r="M276" s="18" t="s">
        <v>1657</v>
      </c>
      <c r="N276" s="20"/>
      <c r="O276" s="28"/>
    </row>
    <row r="277" spans="1:15" s="21" customFormat="1" ht="12.75" customHeight="1" x14ac:dyDescent="0.25">
      <c r="A277" s="3" t="s">
        <v>1605</v>
      </c>
      <c r="B277" s="4" t="s">
        <v>1698</v>
      </c>
      <c r="C277" s="5" t="s">
        <v>222</v>
      </c>
      <c r="D277" s="6" t="s">
        <v>1699</v>
      </c>
      <c r="E277" s="7" t="s">
        <v>1700</v>
      </c>
      <c r="F277" s="3" t="s">
        <v>4</v>
      </c>
      <c r="G277" s="1" t="s">
        <v>244</v>
      </c>
      <c r="H277" s="2" t="s">
        <v>122</v>
      </c>
      <c r="I277" s="1">
        <v>38930000</v>
      </c>
      <c r="J277" s="2" t="s">
        <v>1701</v>
      </c>
      <c r="K277" s="8">
        <v>2</v>
      </c>
      <c r="L277" s="9">
        <v>580</v>
      </c>
      <c r="M277" s="18"/>
      <c r="N277" s="20" t="s">
        <v>1702</v>
      </c>
      <c r="O277" s="28"/>
    </row>
    <row r="278" spans="1:15" s="21" customFormat="1" ht="12.75" customHeight="1" x14ac:dyDescent="0.25">
      <c r="A278" s="3" t="s">
        <v>192</v>
      </c>
      <c r="B278" s="4" t="s">
        <v>1698</v>
      </c>
      <c r="C278" s="5" t="s">
        <v>222</v>
      </c>
      <c r="D278" s="6" t="s">
        <v>1314</v>
      </c>
      <c r="E278" s="7" t="s">
        <v>1315</v>
      </c>
      <c r="F278" s="3" t="s">
        <v>4</v>
      </c>
      <c r="G278" s="1" t="s">
        <v>251</v>
      </c>
      <c r="H278" s="2" t="s">
        <v>98</v>
      </c>
      <c r="I278" s="1">
        <v>18530000</v>
      </c>
      <c r="J278" s="2" t="s">
        <v>1737</v>
      </c>
      <c r="K278" s="8">
        <v>1</v>
      </c>
      <c r="L278" s="9">
        <v>180</v>
      </c>
      <c r="M278" s="18"/>
      <c r="N278" s="20" t="s">
        <v>1738</v>
      </c>
      <c r="O278" s="28"/>
    </row>
    <row r="279" spans="1:15" s="21" customFormat="1" ht="12.75" customHeight="1" x14ac:dyDescent="0.25">
      <c r="A279" s="3" t="s">
        <v>193</v>
      </c>
      <c r="B279" s="4" t="s">
        <v>1100</v>
      </c>
      <c r="C279" s="5" t="s">
        <v>222</v>
      </c>
      <c r="D279" s="6" t="s">
        <v>1739</v>
      </c>
      <c r="E279" s="7" t="s">
        <v>1740</v>
      </c>
      <c r="F279" s="3" t="s">
        <v>4</v>
      </c>
      <c r="G279" s="1" t="s">
        <v>251</v>
      </c>
      <c r="H279" s="2" t="s">
        <v>98</v>
      </c>
      <c r="I279" s="1">
        <v>18530000</v>
      </c>
      <c r="J279" s="2" t="s">
        <v>1741</v>
      </c>
      <c r="K279" s="8">
        <v>1</v>
      </c>
      <c r="L279" s="9">
        <v>120</v>
      </c>
      <c r="M279" s="18"/>
      <c r="N279" s="20" t="s">
        <v>1742</v>
      </c>
      <c r="O279" s="28"/>
    </row>
    <row r="280" spans="1:15" s="21" customFormat="1" ht="12.75" customHeight="1" x14ac:dyDescent="0.25">
      <c r="A280" s="3" t="s">
        <v>194</v>
      </c>
      <c r="B280" s="4" t="s">
        <v>1100</v>
      </c>
      <c r="C280" s="5" t="s">
        <v>222</v>
      </c>
      <c r="D280" s="6" t="s">
        <v>1733</v>
      </c>
      <c r="E280" s="7" t="s">
        <v>1734</v>
      </c>
      <c r="F280" s="3" t="s">
        <v>4</v>
      </c>
      <c r="G280" s="1" t="s">
        <v>251</v>
      </c>
      <c r="H280" s="2" t="s">
        <v>98</v>
      </c>
      <c r="I280" s="1">
        <v>18530000</v>
      </c>
      <c r="J280" s="2" t="s">
        <v>1649</v>
      </c>
      <c r="K280" s="8">
        <v>3</v>
      </c>
      <c r="L280" s="9">
        <v>240</v>
      </c>
      <c r="M280" s="18"/>
      <c r="N280" s="20" t="s">
        <v>1735</v>
      </c>
      <c r="O280" s="28"/>
    </row>
    <row r="281" spans="1:15" s="21" customFormat="1" ht="12.75" customHeight="1" x14ac:dyDescent="0.25">
      <c r="A281" s="3" t="s">
        <v>195</v>
      </c>
      <c r="B281" s="4" t="s">
        <v>1100</v>
      </c>
      <c r="C281" s="5" t="s">
        <v>222</v>
      </c>
      <c r="D281" s="6" t="s">
        <v>279</v>
      </c>
      <c r="E281" s="7" t="s">
        <v>306</v>
      </c>
      <c r="F281" s="3" t="s">
        <v>4</v>
      </c>
      <c r="G281" s="1" t="s">
        <v>1354</v>
      </c>
      <c r="H281" s="2" t="s">
        <v>44</v>
      </c>
      <c r="I281" s="1">
        <v>15900000</v>
      </c>
      <c r="J281" s="2" t="s">
        <v>1527</v>
      </c>
      <c r="K281" s="8"/>
      <c r="L281" s="9">
        <v>35.6</v>
      </c>
      <c r="M281" s="18"/>
      <c r="N281" s="20" t="s">
        <v>1736</v>
      </c>
      <c r="O281" s="28"/>
    </row>
    <row r="282" spans="1:15" s="21" customFormat="1" ht="12.75" customHeight="1" x14ac:dyDescent="0.25">
      <c r="A282" s="3" t="s">
        <v>196</v>
      </c>
      <c r="B282" s="4" t="s">
        <v>1703</v>
      </c>
      <c r="C282" s="5" t="s">
        <v>222</v>
      </c>
      <c r="D282" s="6" t="s">
        <v>1704</v>
      </c>
      <c r="E282" s="7" t="s">
        <v>436</v>
      </c>
      <c r="F282" s="3" t="s">
        <v>3</v>
      </c>
      <c r="G282" s="1" t="s">
        <v>157</v>
      </c>
      <c r="H282" s="2" t="s">
        <v>227</v>
      </c>
      <c r="I282" s="1" t="s">
        <v>1544</v>
      </c>
      <c r="J282" s="2" t="s">
        <v>292</v>
      </c>
      <c r="K282" s="8" t="s">
        <v>390</v>
      </c>
      <c r="L282" s="9">
        <v>4300</v>
      </c>
      <c r="M282" s="18" t="s">
        <v>1545</v>
      </c>
      <c r="N282" s="20"/>
      <c r="O282" s="28"/>
    </row>
    <row r="283" spans="1:15" s="21" customFormat="1" ht="12.75" customHeight="1" x14ac:dyDescent="0.25">
      <c r="A283" s="3" t="s">
        <v>197</v>
      </c>
      <c r="B283" s="4" t="s">
        <v>1710</v>
      </c>
      <c r="C283" s="5" t="s">
        <v>222</v>
      </c>
      <c r="D283" s="6" t="s">
        <v>351</v>
      </c>
      <c r="E283" s="7" t="s">
        <v>352</v>
      </c>
      <c r="F283" s="3" t="s">
        <v>3</v>
      </c>
      <c r="G283" s="1" t="s">
        <v>72</v>
      </c>
      <c r="H283" s="2" t="s">
        <v>38</v>
      </c>
      <c r="I283" s="1" t="s">
        <v>291</v>
      </c>
      <c r="J283" s="2" t="s">
        <v>292</v>
      </c>
      <c r="K283" s="8" t="s">
        <v>451</v>
      </c>
      <c r="L283" s="9">
        <v>2208</v>
      </c>
      <c r="M283" s="18" t="s">
        <v>1506</v>
      </c>
      <c r="N283" s="20"/>
      <c r="O283" s="28"/>
    </row>
    <row r="284" spans="1:15" s="21" customFormat="1" ht="12.75" customHeight="1" x14ac:dyDescent="0.25">
      <c r="A284" s="3" t="s">
        <v>198</v>
      </c>
      <c r="B284" s="4" t="s">
        <v>1526</v>
      </c>
      <c r="C284" s="5" t="s">
        <v>222</v>
      </c>
      <c r="D284" s="6" t="s">
        <v>279</v>
      </c>
      <c r="E284" s="7" t="s">
        <v>306</v>
      </c>
      <c r="F284" s="3" t="s">
        <v>4</v>
      </c>
      <c r="G284" s="1" t="s">
        <v>1354</v>
      </c>
      <c r="H284" s="2" t="s">
        <v>44</v>
      </c>
      <c r="I284" s="1">
        <v>15900000</v>
      </c>
      <c r="J284" s="2" t="s">
        <v>1527</v>
      </c>
      <c r="K284" s="8"/>
      <c r="L284" s="9">
        <v>72.400000000000006</v>
      </c>
      <c r="M284" s="18"/>
      <c r="N284" s="20" t="s">
        <v>1732</v>
      </c>
      <c r="O284" s="28"/>
    </row>
    <row r="285" spans="1:15" s="21" customFormat="1" ht="12.75" customHeight="1" x14ac:dyDescent="0.25">
      <c r="A285" s="3" t="s">
        <v>199</v>
      </c>
      <c r="B285" s="4" t="s">
        <v>1526</v>
      </c>
      <c r="C285" s="5" t="s">
        <v>222</v>
      </c>
      <c r="D285" s="6" t="s">
        <v>883</v>
      </c>
      <c r="E285" s="7" t="s">
        <v>884</v>
      </c>
      <c r="F285" s="3" t="s">
        <v>43</v>
      </c>
      <c r="G285" s="1" t="s">
        <v>868</v>
      </c>
      <c r="H285" s="2" t="s">
        <v>46</v>
      </c>
      <c r="I285" s="1" t="s">
        <v>1662</v>
      </c>
      <c r="J285" s="2" t="s">
        <v>1663</v>
      </c>
      <c r="K285" s="8"/>
      <c r="L285" s="9">
        <v>1670</v>
      </c>
      <c r="M285" s="18" t="s">
        <v>1661</v>
      </c>
      <c r="N285" s="20"/>
      <c r="O285" s="28"/>
    </row>
    <row r="286" spans="1:15" s="21" customFormat="1" ht="12.75" customHeight="1" x14ac:dyDescent="0.25">
      <c r="A286" s="3" t="s">
        <v>200</v>
      </c>
      <c r="B286" s="4" t="s">
        <v>1711</v>
      </c>
      <c r="C286" s="5" t="s">
        <v>222</v>
      </c>
      <c r="D286" s="6" t="s">
        <v>242</v>
      </c>
      <c r="E286" s="7" t="s">
        <v>243</v>
      </c>
      <c r="F286" s="3" t="s">
        <v>43</v>
      </c>
      <c r="G286" s="1" t="s">
        <v>76</v>
      </c>
      <c r="H286" s="2" t="s">
        <v>9</v>
      </c>
      <c r="I286" s="1" t="s">
        <v>432</v>
      </c>
      <c r="J286" s="2" t="s">
        <v>1675</v>
      </c>
      <c r="K286" s="8"/>
      <c r="L286" s="9">
        <v>600</v>
      </c>
      <c r="M286" s="18" t="s">
        <v>1674</v>
      </c>
      <c r="N286" s="20"/>
      <c r="O286" s="28"/>
    </row>
    <row r="287" spans="1:15" s="21" customFormat="1" ht="12.75" customHeight="1" x14ac:dyDescent="0.25">
      <c r="A287" s="3" t="s">
        <v>201</v>
      </c>
      <c r="B287" s="4" t="s">
        <v>1711</v>
      </c>
      <c r="C287" s="5" t="s">
        <v>222</v>
      </c>
      <c r="D287" s="6" t="s">
        <v>1122</v>
      </c>
      <c r="E287" s="7" t="s">
        <v>1123</v>
      </c>
      <c r="F287" s="3" t="s">
        <v>4</v>
      </c>
      <c r="G287" s="1" t="s">
        <v>1124</v>
      </c>
      <c r="H287" s="2" t="s">
        <v>140</v>
      </c>
      <c r="I287" s="1">
        <v>48443000</v>
      </c>
      <c r="J287" s="2" t="s">
        <v>1712</v>
      </c>
      <c r="K287" s="8"/>
      <c r="L287" s="9">
        <v>87</v>
      </c>
      <c r="M287" s="18"/>
      <c r="N287" s="20" t="s">
        <v>1714</v>
      </c>
      <c r="O287" s="28"/>
    </row>
    <row r="288" spans="1:15" s="21" customFormat="1" ht="12.75" customHeight="1" x14ac:dyDescent="0.25">
      <c r="A288" s="3" t="s">
        <v>202</v>
      </c>
      <c r="B288" s="4" t="s">
        <v>1715</v>
      </c>
      <c r="C288" s="5" t="s">
        <v>222</v>
      </c>
      <c r="D288" s="6" t="s">
        <v>1716</v>
      </c>
      <c r="E288" s="7" t="s">
        <v>1717</v>
      </c>
      <c r="F288" s="3" t="s">
        <v>4</v>
      </c>
      <c r="G288" s="1" t="s">
        <v>1718</v>
      </c>
      <c r="H288" s="2" t="s">
        <v>53</v>
      </c>
      <c r="I288" s="1">
        <v>90500000</v>
      </c>
      <c r="J288" s="2" t="s">
        <v>1719</v>
      </c>
      <c r="K288" s="8"/>
      <c r="L288" s="9">
        <v>14</v>
      </c>
      <c r="M288" s="18"/>
      <c r="N288" s="20" t="s">
        <v>1727</v>
      </c>
      <c r="O288" s="28"/>
    </row>
    <row r="289" spans="1:15" s="21" customFormat="1" ht="12.75" customHeight="1" x14ac:dyDescent="0.25">
      <c r="A289" s="3" t="s">
        <v>203</v>
      </c>
      <c r="B289" s="4" t="s">
        <v>1715</v>
      </c>
      <c r="C289" s="5" t="s">
        <v>1726</v>
      </c>
      <c r="D289" s="6" t="s">
        <v>232</v>
      </c>
      <c r="E289" s="7" t="s">
        <v>233</v>
      </c>
      <c r="F289" s="3" t="s">
        <v>4</v>
      </c>
      <c r="G289" s="1">
        <v>42300000</v>
      </c>
      <c r="H289" s="2" t="s">
        <v>129</v>
      </c>
      <c r="I289" s="1">
        <v>42310000</v>
      </c>
      <c r="J289" s="2" t="s">
        <v>1743</v>
      </c>
      <c r="K289" s="8"/>
      <c r="L289" s="9">
        <v>4065</v>
      </c>
      <c r="M289" s="18"/>
      <c r="N289" s="20" t="s">
        <v>1744</v>
      </c>
      <c r="O289" s="28"/>
    </row>
    <row r="290" spans="1:15" s="21" customFormat="1" ht="12.75" customHeight="1" x14ac:dyDescent="0.25">
      <c r="A290" s="3" t="s">
        <v>204</v>
      </c>
      <c r="B290" s="4" t="s">
        <v>1252</v>
      </c>
      <c r="C290" s="5" t="s">
        <v>241</v>
      </c>
      <c r="D290" s="6" t="s">
        <v>242</v>
      </c>
      <c r="E290" s="7" t="s">
        <v>243</v>
      </c>
      <c r="F290" s="3" t="s">
        <v>43</v>
      </c>
      <c r="G290" s="3" t="s">
        <v>332</v>
      </c>
      <c r="H290" s="7" t="s">
        <v>61</v>
      </c>
      <c r="I290" s="3" t="s">
        <v>332</v>
      </c>
      <c r="J290" s="7" t="s">
        <v>1681</v>
      </c>
      <c r="K290" s="8"/>
      <c r="L290" s="9">
        <v>690</v>
      </c>
      <c r="M290" s="29" t="s">
        <v>1680</v>
      </c>
      <c r="N290" s="20"/>
      <c r="O290" s="28"/>
    </row>
    <row r="291" spans="1:15" s="21" customFormat="1" ht="12.75" customHeight="1" x14ac:dyDescent="0.25">
      <c r="A291" s="3" t="s">
        <v>210</v>
      </c>
      <c r="B291" s="4" t="s">
        <v>1252</v>
      </c>
      <c r="C291" s="5" t="s">
        <v>1729</v>
      </c>
      <c r="D291" s="6" t="s">
        <v>389</v>
      </c>
      <c r="E291" s="7" t="s">
        <v>388</v>
      </c>
      <c r="F291" s="3" t="s">
        <v>4</v>
      </c>
      <c r="G291" s="3">
        <v>51500000</v>
      </c>
      <c r="H291" s="7" t="s">
        <v>63</v>
      </c>
      <c r="I291" s="3">
        <v>51500000</v>
      </c>
      <c r="J291" s="7" t="s">
        <v>1730</v>
      </c>
      <c r="K291" s="8"/>
      <c r="L291" s="9">
        <v>4500</v>
      </c>
      <c r="M291" s="29"/>
      <c r="N291" s="20" t="s">
        <v>1731</v>
      </c>
      <c r="O291" s="28"/>
    </row>
    <row r="292" spans="1:15" s="21" customFormat="1" ht="12.75" customHeight="1" x14ac:dyDescent="0.25">
      <c r="A292" s="3" t="s">
        <v>211</v>
      </c>
      <c r="B292" s="4" t="s">
        <v>1252</v>
      </c>
      <c r="C292" s="5" t="s">
        <v>205</v>
      </c>
      <c r="D292" s="6" t="s">
        <v>1720</v>
      </c>
      <c r="E292" s="7" t="s">
        <v>1721</v>
      </c>
      <c r="F292" s="3" t="s">
        <v>3</v>
      </c>
      <c r="G292" s="3" t="s">
        <v>78</v>
      </c>
      <c r="H292" s="7" t="s">
        <v>79</v>
      </c>
      <c r="I292" s="3" t="s">
        <v>78</v>
      </c>
      <c r="J292" s="7" t="s">
        <v>1626</v>
      </c>
      <c r="K292" s="8"/>
      <c r="L292" s="9">
        <v>69020</v>
      </c>
      <c r="M292" s="29" t="s">
        <v>1625</v>
      </c>
      <c r="N292" s="20"/>
      <c r="O292" s="28"/>
    </row>
    <row r="293" spans="1:15" s="21" customFormat="1" ht="12.75" customHeight="1" x14ac:dyDescent="0.25">
      <c r="A293" s="3" t="s">
        <v>213</v>
      </c>
      <c r="B293" s="4" t="s">
        <v>1252</v>
      </c>
      <c r="C293" s="5" t="s">
        <v>222</v>
      </c>
      <c r="D293" s="6" t="s">
        <v>242</v>
      </c>
      <c r="E293" s="7" t="s">
        <v>243</v>
      </c>
      <c r="F293" s="3" t="s">
        <v>43</v>
      </c>
      <c r="G293" s="3" t="s">
        <v>1110</v>
      </c>
      <c r="H293" s="7" t="s">
        <v>60</v>
      </c>
      <c r="I293" s="3" t="s">
        <v>1679</v>
      </c>
      <c r="J293" s="7" t="s">
        <v>1113</v>
      </c>
      <c r="K293" s="8"/>
      <c r="L293" s="9">
        <v>770</v>
      </c>
      <c r="M293" s="29" t="s">
        <v>1678</v>
      </c>
      <c r="N293" s="20"/>
      <c r="O293" s="28"/>
    </row>
    <row r="294" spans="1:15" s="21" customFormat="1" ht="12.75" customHeight="1" x14ac:dyDescent="0.25">
      <c r="A294" s="3" t="s">
        <v>214</v>
      </c>
      <c r="B294" s="4" t="s">
        <v>1252</v>
      </c>
      <c r="C294" s="5" t="s">
        <v>241</v>
      </c>
      <c r="D294" s="6" t="s">
        <v>242</v>
      </c>
      <c r="E294" s="7" t="s">
        <v>243</v>
      </c>
      <c r="F294" s="3" t="s">
        <v>43</v>
      </c>
      <c r="G294" s="3" t="s">
        <v>396</v>
      </c>
      <c r="H294" s="7" t="s">
        <v>395</v>
      </c>
      <c r="I294" s="3" t="s">
        <v>396</v>
      </c>
      <c r="J294" s="7" t="s">
        <v>1677</v>
      </c>
      <c r="K294" s="8"/>
      <c r="L294" s="9">
        <v>750</v>
      </c>
      <c r="M294" s="29" t="s">
        <v>1676</v>
      </c>
      <c r="N294" s="20"/>
      <c r="O294" s="28"/>
    </row>
  </sheetData>
  <mergeCells count="12">
    <mergeCell ref="A1:A2"/>
    <mergeCell ref="B1:B2"/>
    <mergeCell ref="D1:E1"/>
    <mergeCell ref="F1:F2"/>
    <mergeCell ref="G1:H1"/>
    <mergeCell ref="C1:C2"/>
    <mergeCell ref="M1:M2"/>
    <mergeCell ref="O1:O2"/>
    <mergeCell ref="N1:N2"/>
    <mergeCell ref="I1:J1"/>
    <mergeCell ref="K1:K2"/>
    <mergeCell ref="L1:L2"/>
  </mergeCells>
  <conditionalFormatting sqref="I224">
    <cfRule type="duplicateValues" dxfId="12" priority="19"/>
  </conditionalFormatting>
  <conditionalFormatting sqref="M211:M289">
    <cfRule type="duplicateValues" dxfId="11" priority="23756"/>
  </conditionalFormatting>
  <conditionalFormatting sqref="M211:M289">
    <cfRule type="duplicateValues" dxfId="10" priority="23758"/>
    <cfRule type="duplicateValues" dxfId="9" priority="23759"/>
  </conditionalFormatting>
  <conditionalFormatting sqref="M211:M289">
    <cfRule type="duplicateValues" dxfId="8" priority="23762"/>
    <cfRule type="duplicateValues" dxfId="7" priority="23763"/>
    <cfRule type="duplicateValues" dxfId="6" priority="23764"/>
  </conditionalFormatting>
  <conditionalFormatting sqref="M4:M210">
    <cfRule type="duplicateValues" dxfId="5" priority="23792"/>
  </conditionalFormatting>
  <conditionalFormatting sqref="M4:M210">
    <cfRule type="duplicateValues" dxfId="4" priority="23794"/>
    <cfRule type="duplicateValues" dxfId="3" priority="23795"/>
  </conditionalFormatting>
  <conditionalFormatting sqref="M4:M210">
    <cfRule type="duplicateValues" dxfId="2" priority="23798"/>
    <cfRule type="duplicateValues" dxfId="1" priority="23799"/>
    <cfRule type="duplicateValues" dxfId="0" priority="23800"/>
  </conditionalFormatting>
  <pageMargins left="0" right="0" top="0" bottom="0" header="0.3" footer="0.3"/>
  <pageSetup paperSize="9" scale="80" fitToHeight="0" orientation="landscape" r:id="rId1"/>
  <ignoredErrors>
    <ignoredError sqref="A3:N3 G150:I150 F52:I54 F151:I151 G144:I146 F154:I154 I155:I157 G161:H161 F79:I138 F78 H78:I78 F142:I142 G152:J153 F139:J140 G170:H170 G169 G168:H168 F174:G174 F172:G172 G166:H166 G160:J160 I171:I175 G178:H178 I179 G158:H159 G185 I185:I186 I196 I191:I192 G188:H188 G176:I177 G197:H197 H199 F207:I207 I202:I203 I206 I210 G208:H208 G205:H205 G215:H215 G173:H173 E217:I217 G213 I216 G221:I221 G225:H225 I226:I227 G230:I230 G222 I222 G198:I198 G218:H218 G223:H223 G224 G233:H233 I232 I224 G234:G235 I236:I237 G240:H240 G237 G236:H236 G204 G238:H238 G244:I245 G248:H248 I246:I247 I250 F254:I255 E141:E147 G165:J165 G252:J252 G239:J239 G256:H256 G261:J261 G259:I260 G258:H258 E262:J262 E263:E264 G263 I263 E265:E267 G266 G264:I264 G268:H268 E268:E272 G269:I269 G270 E218:E238 G219:J219 E273:E279 G274:I274 F56:I61 F55:G55 I55 E4:E61 F4:I50 G275:I275 G276 G277:H277 G273:J273 F267:I267 E281:E284 G282 G283:I283 E285:E286 G285:I285 E287:E289 I282 E290:E291 E293:E294 E292 G294:I294 E254:E261 G253:H253 E280 G280:H280 G278:I278 G279:I279 G292:I292 G290:I290 G287:H287 G286:J286 G288:J288 I287:J287 G291:J291 J290 G293:J293 J292 G265:I265 E249:E253 E239:E248 E205:E216 E184:E204 E148:E183 F62:I77 E62:E140" numberStoredAsText="1"/>
    <ignoredError sqref="A202:A204 A225:A234 A142:A147 A220:A223 A4:A61 A205:A218 A184:A200 A148:A183 A62:A140" twoDigitTextYea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გ ე გ მ ა</vt:lpstr>
      <vt:lpstr>ხელშეკრულებების რეესტრი</vt:lpstr>
      <vt:lpstr>'ხელშეკრულებების რეესტრი'!Print_Titles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2014-12-15T10:20:57Z</dcterms:modified>
</cp:coreProperties>
</file>